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yogo\Desktop\20231012\"/>
    </mc:Choice>
  </mc:AlternateContent>
  <xr:revisionPtr revIDLastSave="0" documentId="13_ncr:1_{5197C8EC-E7B3-49B7-A3B4-D061FBC86FE2}" xr6:coauthVersionLast="47" xr6:coauthVersionMax="47" xr10:uidLastSave="{00000000-0000-0000-0000-000000000000}"/>
  <bookViews>
    <workbookView xWindow="-120" yWindow="-120" windowWidth="29040" windowHeight="16440" xr2:uid="{0A8C8D4A-CC5D-41F7-81C9-943C02431EDB}"/>
  </bookViews>
  <sheets>
    <sheet name="翌月支払 【未契約】" sheetId="3" r:id="rId1"/>
    <sheet name="記載方法" sheetId="4" r:id="rId2"/>
  </sheets>
  <definedNames>
    <definedName name="_xlnm.Print_Area" localSheetId="1">記載方法!$A$1:$AZ$46</definedName>
    <definedName name="_xlnm.Print_Area" localSheetId="0">'翌月支払 【未契約】'!$E$1:$AM$48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0" i="3" l="1"/>
  <c r="D28" i="3"/>
  <c r="B28" i="3"/>
  <c r="D26" i="3"/>
  <c r="B26" i="3"/>
  <c r="X16" i="3"/>
  <c r="E14" i="3" s="1"/>
  <c r="X11" i="3"/>
  <c r="X9" i="3"/>
  <c r="AB4" i="3"/>
  <c r="Y6" i="3"/>
  <c r="E6" i="3"/>
  <c r="E11" i="3"/>
  <c r="X17" i="3"/>
  <c r="X18" i="3"/>
  <c r="X19" i="3"/>
  <c r="X20" i="3"/>
  <c r="X21" i="3"/>
  <c r="Y30" i="4"/>
  <c r="Y23" i="4"/>
  <c r="Y22" i="4"/>
  <c r="Y21" i="4"/>
  <c r="Y20" i="4"/>
  <c r="Y19" i="4"/>
  <c r="Y27" i="4" s="1"/>
  <c r="Y18" i="4"/>
  <c r="Y17" i="4"/>
  <c r="Y16" i="4"/>
  <c r="X24" i="3" l="1"/>
  <c r="C26" i="3" s="1"/>
  <c r="X25" i="3" s="1"/>
  <c r="Y24" i="4"/>
  <c r="B26" i="4" s="1"/>
  <c r="B28" i="4"/>
  <c r="C28" i="4"/>
  <c r="D28" i="4"/>
  <c r="Y28" i="4" s="1"/>
  <c r="Y29" i="4" s="1"/>
  <c r="C26" i="4" l="1"/>
  <c r="D26" i="4"/>
  <c r="Y25" i="4" s="1"/>
  <c r="Y26" i="4" s="1"/>
  <c r="Y31" i="4" l="1"/>
  <c r="X22" i="3"/>
  <c r="X27" i="3" l="1"/>
  <c r="C28" i="3" s="1"/>
  <c r="X28" i="3" s="1"/>
  <c r="X23" i="3" l="1"/>
  <c r="X29" i="3" l="1"/>
  <c r="X26" i="3" l="1"/>
  <c r="X31" i="3" s="1"/>
</calcChain>
</file>

<file path=xl/sharedStrings.xml><?xml version="1.0" encoding="utf-8"?>
<sst xmlns="http://schemas.openxmlformats.org/spreadsheetml/2006/main" count="126" uniqueCount="70">
  <si>
    <t>業者名</t>
    <rPh sb="0" eb="2">
      <t>ギョウシャ</t>
    </rPh>
    <rPh sb="2" eb="3">
      <t>メイ</t>
    </rPh>
    <phoneticPr fontId="3"/>
  </si>
  <si>
    <t>登録番号</t>
    <rPh sb="0" eb="2">
      <t>トウロク</t>
    </rPh>
    <rPh sb="2" eb="4">
      <t>バンゴウ</t>
    </rPh>
    <phoneticPr fontId="3"/>
  </si>
  <si>
    <t>－</t>
    <phoneticPr fontId="3"/>
  </si>
  <si>
    <t>単位</t>
    <rPh sb="0" eb="2">
      <t>タンイ</t>
    </rPh>
    <phoneticPr fontId="3"/>
  </si>
  <si>
    <t>承認</t>
    <rPh sb="0" eb="2">
      <t>ショウニン</t>
    </rPh>
    <phoneticPr fontId="3"/>
  </si>
  <si>
    <t>名　　　　称</t>
    <rPh sb="0" eb="1">
      <t>ナ</t>
    </rPh>
    <rPh sb="5" eb="6">
      <t>ショウ</t>
    </rPh>
    <phoneticPr fontId="3"/>
  </si>
  <si>
    <t>工　事　名</t>
    <rPh sb="0" eb="1">
      <t>コウ</t>
    </rPh>
    <rPh sb="2" eb="3">
      <t>コト</t>
    </rPh>
    <rPh sb="4" eb="5">
      <t>メイ</t>
    </rPh>
    <phoneticPr fontId="3"/>
  </si>
  <si>
    <t>請　求　合　計　額</t>
    <rPh sb="0" eb="1">
      <t>ショウ</t>
    </rPh>
    <rPh sb="2" eb="3">
      <t>モトム</t>
    </rPh>
    <rPh sb="4" eb="5">
      <t>ゴウ</t>
    </rPh>
    <rPh sb="6" eb="7">
      <t>ケイ</t>
    </rPh>
    <rPh sb="8" eb="9">
      <t>ガク</t>
    </rPh>
    <phoneticPr fontId="3"/>
  </si>
  <si>
    <t>業　者　記　入　欄</t>
    <rPh sb="0" eb="1">
      <t>ギョウ</t>
    </rPh>
    <rPh sb="2" eb="3">
      <t>モノ</t>
    </rPh>
    <rPh sb="4" eb="5">
      <t>キ</t>
    </rPh>
    <rPh sb="6" eb="7">
      <t>ニュウ</t>
    </rPh>
    <rPh sb="8" eb="9">
      <t>ラン</t>
    </rPh>
    <phoneticPr fontId="3"/>
  </si>
  <si>
    <t>税率</t>
    <rPh sb="0" eb="2">
      <t>ゼイリツ</t>
    </rPh>
    <phoneticPr fontId="3"/>
  </si>
  <si>
    <t>請求額</t>
    <rPh sb="0" eb="2">
      <t>セイキュウ</t>
    </rPh>
    <rPh sb="2" eb="3">
      <t>ガク</t>
    </rPh>
    <phoneticPr fontId="3"/>
  </si>
  <si>
    <t>請求計</t>
    <rPh sb="0" eb="2">
      <t>セイキュウ</t>
    </rPh>
    <rPh sb="2" eb="3">
      <t>ケイ</t>
    </rPh>
    <phoneticPr fontId="3"/>
  </si>
  <si>
    <t>　</t>
  </si>
  <si>
    <t>大宝柊木株式会社　御中</t>
    <rPh sb="0" eb="2">
      <t>ダイホウ</t>
    </rPh>
    <rPh sb="2" eb="3">
      <t>ヒイラギ</t>
    </rPh>
    <rPh sb="3" eb="4">
      <t>キ</t>
    </rPh>
    <rPh sb="4" eb="6">
      <t>カブシキ</t>
    </rPh>
    <rPh sb="6" eb="8">
      <t>カイシャ</t>
    </rPh>
    <rPh sb="9" eb="11">
      <t>オンチュウ</t>
    </rPh>
    <phoneticPr fontId="3"/>
  </si>
  <si>
    <t>非課税</t>
  </si>
  <si>
    <t>㊞</t>
    <phoneticPr fontId="3"/>
  </si>
  <si>
    <t>消費税</t>
    <rPh sb="0" eb="3">
      <t>ショウヒゼイ</t>
    </rPh>
    <phoneticPr fontId="3"/>
  </si>
  <si>
    <t>現場担当者</t>
    <rPh sb="0" eb="2">
      <t>ゲンバ</t>
    </rPh>
    <rPh sb="2" eb="5">
      <t>タントウシャ</t>
    </rPh>
    <phoneticPr fontId="3"/>
  </si>
  <si>
    <t>承認</t>
    <rPh sb="0" eb="2">
      <t>ショウニン</t>
    </rPh>
    <phoneticPr fontId="3"/>
  </si>
  <si>
    <t>原価担当</t>
    <rPh sb="0" eb="2">
      <t>ゲンカ</t>
    </rPh>
    <rPh sb="2" eb="4">
      <t>タントウ</t>
    </rPh>
    <phoneticPr fontId="3"/>
  </si>
  <si>
    <t>経理</t>
    <rPh sb="0" eb="2">
      <t>ケイリ</t>
    </rPh>
    <phoneticPr fontId="3"/>
  </si>
  <si>
    <t>支払条件</t>
    <rPh sb="0" eb="2">
      <t>シハライ</t>
    </rPh>
    <rPh sb="2" eb="4">
      <t>ジョウケン</t>
    </rPh>
    <phoneticPr fontId="3"/>
  </si>
  <si>
    <t>日</t>
    <rPh sb="0" eb="1">
      <t>ヒ</t>
    </rPh>
    <phoneticPr fontId="3"/>
  </si>
  <si>
    <t>%</t>
    <phoneticPr fontId="3"/>
  </si>
  <si>
    <t>振込(小切手)</t>
    <rPh sb="0" eb="2">
      <t>フリコミ</t>
    </rPh>
    <rPh sb="3" eb="6">
      <t>コギッテ</t>
    </rPh>
    <phoneticPr fontId="3"/>
  </si>
  <si>
    <t>手    形</t>
    <rPh sb="0" eb="1">
      <t>テ</t>
    </rPh>
    <rPh sb="5" eb="6">
      <t>ケイ</t>
    </rPh>
    <phoneticPr fontId="3"/>
  </si>
  <si>
    <t>翌月支払</t>
    <rPh sb="0" eb="2">
      <t>ヨクゲツ</t>
    </rPh>
    <rPh sb="2" eb="4">
      <t>シハライ</t>
    </rPh>
    <phoneticPr fontId="3"/>
  </si>
  <si>
    <t>課税計</t>
    <rPh sb="0" eb="2">
      <t>カゼイ</t>
    </rPh>
    <rPh sb="2" eb="3">
      <t>ケイ</t>
    </rPh>
    <phoneticPr fontId="3"/>
  </si>
  <si>
    <t>非</t>
    <rPh sb="0" eb="1">
      <t>ヒ</t>
    </rPh>
    <phoneticPr fontId="3"/>
  </si>
  <si>
    <t>【発行に関しての注意事項】</t>
    <rPh sb="1" eb="3">
      <t>ハッコウ</t>
    </rPh>
    <rPh sb="4" eb="5">
      <t>カン</t>
    </rPh>
    <rPh sb="8" eb="10">
      <t>チュウイ</t>
    </rPh>
    <rPh sb="10" eb="12">
      <t>ジコウ</t>
    </rPh>
    <phoneticPr fontId="3"/>
  </si>
  <si>
    <t>請求用紙はA4サイズ、白黒にてプリントアウトしてくだされば結構です。</t>
    <rPh sb="0" eb="2">
      <t>セイキュウ</t>
    </rPh>
    <rPh sb="2" eb="4">
      <t>ヨウシ</t>
    </rPh>
    <rPh sb="11" eb="13">
      <t>シロクロ</t>
    </rPh>
    <rPh sb="29" eb="31">
      <t>ケッコウ</t>
    </rPh>
    <phoneticPr fontId="3"/>
  </si>
  <si>
    <t>控えは貴社にてコピーして頂き、保管ください</t>
    <rPh sb="0" eb="1">
      <t>ヒカ</t>
    </rPh>
    <rPh sb="3" eb="5">
      <t>キシャ</t>
    </rPh>
    <rPh sb="12" eb="13">
      <t>イタダ</t>
    </rPh>
    <rPh sb="15" eb="17">
      <t>ホカン</t>
    </rPh>
    <phoneticPr fontId="3"/>
  </si>
  <si>
    <t>請求書は必ず紙ベースにてご提出頂きますようお願いします。</t>
    <rPh sb="0" eb="3">
      <t>セイキュウショ</t>
    </rPh>
    <rPh sb="4" eb="5">
      <t>カナラ</t>
    </rPh>
    <rPh sb="6" eb="7">
      <t>カミ</t>
    </rPh>
    <rPh sb="13" eb="15">
      <t>テイシュツ</t>
    </rPh>
    <rPh sb="15" eb="16">
      <t>イタダ</t>
    </rPh>
    <rPh sb="22" eb="23">
      <t>ネガ</t>
    </rPh>
    <phoneticPr fontId="3"/>
  </si>
  <si>
    <t>遅れた場合は翌月必着分として処理させて頂きます。</t>
  </si>
  <si>
    <t>請求書は毎月11日締切、同月15日までに本社総務必着のこと。（15日が休日の場合は前営業日が必着日となります）</t>
    <rPh sb="0" eb="3">
      <t>セイキュウショ</t>
    </rPh>
    <rPh sb="4" eb="6">
      <t>マイツキ</t>
    </rPh>
    <rPh sb="8" eb="9">
      <t>ヒ</t>
    </rPh>
    <rPh sb="9" eb="10">
      <t>シ</t>
    </rPh>
    <rPh sb="10" eb="11">
      <t>キリ</t>
    </rPh>
    <rPh sb="12" eb="14">
      <t>ドウゲツ</t>
    </rPh>
    <rPh sb="16" eb="17">
      <t>ヒ</t>
    </rPh>
    <rPh sb="20" eb="22">
      <t>ホンシャ</t>
    </rPh>
    <rPh sb="22" eb="24">
      <t>ソウム</t>
    </rPh>
    <rPh sb="24" eb="26">
      <t>ヒッチャク</t>
    </rPh>
    <rPh sb="33" eb="34">
      <t>ヒ</t>
    </rPh>
    <rPh sb="35" eb="37">
      <t>キュウジツ</t>
    </rPh>
    <rPh sb="38" eb="40">
      <t>バアイ</t>
    </rPh>
    <rPh sb="41" eb="42">
      <t>ゼン</t>
    </rPh>
    <rPh sb="42" eb="45">
      <t>エイギョウビ</t>
    </rPh>
    <rPh sb="46" eb="48">
      <t>ヒッチャク</t>
    </rPh>
    <rPh sb="48" eb="49">
      <t>ビ</t>
    </rPh>
    <phoneticPr fontId="3"/>
  </si>
  <si>
    <t>請求書についてのお問い合わせは本社経理迄ご連絡ください。(Tel　0748-67-0381)</t>
    <rPh sb="0" eb="3">
      <t>セイキュウショ</t>
    </rPh>
    <rPh sb="9" eb="10">
      <t>ト</t>
    </rPh>
    <rPh sb="11" eb="12">
      <t>ア</t>
    </rPh>
    <rPh sb="15" eb="17">
      <t>ホンシャ</t>
    </rPh>
    <rPh sb="17" eb="19">
      <t>ケイリ</t>
    </rPh>
    <rPh sb="19" eb="20">
      <t>マデ</t>
    </rPh>
    <rPh sb="21" eb="23">
      <t>レンラク</t>
    </rPh>
    <phoneticPr fontId="3"/>
  </si>
  <si>
    <t>請　　求　　書</t>
    <rPh sb="0" eb="1">
      <t>ショウ</t>
    </rPh>
    <rPh sb="3" eb="4">
      <t>モトム</t>
    </rPh>
    <rPh sb="6" eb="7">
      <t>ショ</t>
    </rPh>
    <phoneticPr fontId="3"/>
  </si>
  <si>
    <t>※お茶</t>
    <rPh sb="2" eb="3">
      <t>チャ</t>
    </rPh>
    <phoneticPr fontId="3"/>
  </si>
  <si>
    <t>小　　計</t>
    <rPh sb="0" eb="1">
      <t>コ</t>
    </rPh>
    <rPh sb="3" eb="4">
      <t>ケイ</t>
    </rPh>
    <phoneticPr fontId="3"/>
  </si>
  <si>
    <t>請求書締日</t>
    <rPh sb="0" eb="3">
      <t>セイキュウショ</t>
    </rPh>
    <rPh sb="3" eb="4">
      <t>シ</t>
    </rPh>
    <rPh sb="4" eb="5">
      <t>ビ</t>
    </rPh>
    <phoneticPr fontId="3"/>
  </si>
  <si>
    <t>工 事 番 号</t>
    <rPh sb="0" eb="1">
      <t>コウ</t>
    </rPh>
    <rPh sb="2" eb="3">
      <t>コト</t>
    </rPh>
    <rPh sb="4" eb="5">
      <t>バン</t>
    </rPh>
    <rPh sb="6" eb="7">
      <t>ゴウ</t>
    </rPh>
    <phoneticPr fontId="3"/>
  </si>
  <si>
    <t>備考</t>
    <rPh sb="0" eb="2">
      <t>ビコウ</t>
    </rPh>
    <phoneticPr fontId="3"/>
  </si>
  <si>
    <t>印紙</t>
    <rPh sb="0" eb="2">
      <t>インシ</t>
    </rPh>
    <phoneticPr fontId="3"/>
  </si>
  <si>
    <t>(翌月)</t>
    <rPh sb="1" eb="3">
      <t>ヨクゲツ</t>
    </rPh>
    <phoneticPr fontId="3"/>
  </si>
  <si>
    <t>総　務　受　付　印</t>
    <rPh sb="0" eb="1">
      <t>ソウ</t>
    </rPh>
    <rPh sb="2" eb="3">
      <t>ツトム</t>
    </rPh>
    <rPh sb="4" eb="5">
      <t>ウケ</t>
    </rPh>
    <rPh sb="6" eb="7">
      <t>ツキ</t>
    </rPh>
    <rPh sb="8" eb="9">
      <t>イン</t>
    </rPh>
    <phoneticPr fontId="3"/>
  </si>
  <si>
    <t>工事担当支払承認印</t>
    <rPh sb="0" eb="2">
      <t>コウジ</t>
    </rPh>
    <rPh sb="2" eb="4">
      <t>タントウ</t>
    </rPh>
    <rPh sb="4" eb="6">
      <t>シハライ</t>
    </rPh>
    <rPh sb="6" eb="8">
      <t>ショウニン</t>
    </rPh>
    <rPh sb="8" eb="9">
      <t>イン</t>
    </rPh>
    <phoneticPr fontId="3"/>
  </si>
  <si>
    <t>金　　　額</t>
    <rPh sb="0" eb="1">
      <t>キン</t>
    </rPh>
    <rPh sb="4" eb="5">
      <t>ガク</t>
    </rPh>
    <phoneticPr fontId="3"/>
  </si>
  <si>
    <t>単　価</t>
    <rPh sb="0" eb="1">
      <t>タン</t>
    </rPh>
    <rPh sb="2" eb="3">
      <t>アタイ</t>
    </rPh>
    <phoneticPr fontId="3"/>
  </si>
  <si>
    <t>数　量</t>
    <rPh sb="0" eb="1">
      <t>カズ</t>
    </rPh>
    <rPh sb="2" eb="3">
      <t>リョウ</t>
    </rPh>
    <phoneticPr fontId="3"/>
  </si>
  <si>
    <t>消費税計算
　※　消費税の処理方法</t>
    <rPh sb="0" eb="3">
      <t>ショウヒゼイ</t>
    </rPh>
    <rPh sb="3" eb="5">
      <t>ケイサン</t>
    </rPh>
    <phoneticPr fontId="3"/>
  </si>
  <si>
    <t>外注先ｺｰﾄﾞ</t>
    <rPh sb="0" eb="3">
      <t>ガイチュウサキ</t>
    </rPh>
    <phoneticPr fontId="3"/>
  </si>
  <si>
    <r>
      <t xml:space="preserve">（未契約用 / </t>
    </r>
    <r>
      <rPr>
        <b/>
        <sz val="14"/>
        <color rgb="FFFF0000"/>
        <rFont val="游ゴシック"/>
        <family val="3"/>
        <charset val="128"/>
        <scheme val="minor"/>
      </rPr>
      <t>翌月</t>
    </r>
    <r>
      <rPr>
        <b/>
        <sz val="12"/>
        <color theme="1"/>
        <rFont val="游ゴシック"/>
        <family val="3"/>
        <charset val="128"/>
        <scheme val="minor"/>
      </rPr>
      <t>支払用）</t>
    </r>
    <rPh sb="1" eb="5">
      <t>ミケイヤクヨウ</t>
    </rPh>
    <rPh sb="8" eb="10">
      <t>ヨクゲツ</t>
    </rPh>
    <rPh sb="9" eb="10">
      <t>ゲツ</t>
    </rPh>
    <rPh sb="10" eb="12">
      <t>シハライ</t>
    </rPh>
    <rPh sb="12" eb="13">
      <t>ヨウ</t>
    </rPh>
    <phoneticPr fontId="3"/>
  </si>
  <si>
    <t>個</t>
    <rPh sb="0" eb="1">
      <t>コ</t>
    </rPh>
    <phoneticPr fontId="3"/>
  </si>
  <si>
    <t>ワイヤーメッシュ</t>
    <phoneticPr fontId="3"/>
  </si>
  <si>
    <t>コンクリートサイコロ</t>
    <phoneticPr fontId="3"/>
  </si>
  <si>
    <t>枚</t>
    <rPh sb="0" eb="1">
      <t>マイ</t>
    </rPh>
    <phoneticPr fontId="3"/>
  </si>
  <si>
    <t>ワンタッチアンカー</t>
    <phoneticPr fontId="3"/>
  </si>
  <si>
    <t>本</t>
    <rPh sb="0" eb="1">
      <t>ホン</t>
    </rPh>
    <phoneticPr fontId="3"/>
  </si>
  <si>
    <t>枚</t>
    <rPh sb="0" eb="1">
      <t>マイ</t>
    </rPh>
    <phoneticPr fontId="3"/>
  </si>
  <si>
    <r>
      <rPr>
        <sz val="11"/>
        <color theme="1"/>
        <rFont val="游ゴシック"/>
        <family val="3"/>
        <charset val="128"/>
      </rPr>
      <t>１</t>
    </r>
    <r>
      <rPr>
        <sz val="11"/>
        <color theme="1"/>
        <rFont val="游ゴシック"/>
        <family val="3"/>
        <charset val="128"/>
        <scheme val="minor"/>
      </rPr>
      <t>現場毎に請求書を作成してください。</t>
    </r>
    <rPh sb="1" eb="3">
      <t>ゲンバ</t>
    </rPh>
    <rPh sb="3" eb="4">
      <t>ゴト</t>
    </rPh>
    <rPh sb="5" eb="8">
      <t>セイキュウショ</t>
    </rPh>
    <rPh sb="9" eb="11">
      <t>サクセイ</t>
    </rPh>
    <phoneticPr fontId="3"/>
  </si>
  <si>
    <r>
      <rPr>
        <sz val="11"/>
        <color rgb="FFFF0000"/>
        <rFont val="游ゴシック"/>
        <family val="3"/>
        <charset val="128"/>
        <scheme val="minor"/>
      </rPr>
      <t>軽減税率の項目については、項目の前に※印</t>
    </r>
    <r>
      <rPr>
        <sz val="11"/>
        <color theme="1"/>
        <rFont val="游ゴシック"/>
        <family val="3"/>
        <charset val="128"/>
        <scheme val="minor"/>
      </rPr>
      <t>をつけてください。</t>
    </r>
    <rPh sb="0" eb="2">
      <t>ケイゲン</t>
    </rPh>
    <rPh sb="2" eb="4">
      <t>ゼイリツ</t>
    </rPh>
    <rPh sb="5" eb="7">
      <t>コウモク</t>
    </rPh>
    <rPh sb="13" eb="15">
      <t>コウモク</t>
    </rPh>
    <rPh sb="16" eb="17">
      <t>マエ</t>
    </rPh>
    <rPh sb="19" eb="20">
      <t>シルシ</t>
    </rPh>
    <phoneticPr fontId="3"/>
  </si>
  <si>
    <r>
      <t>◆</t>
    </r>
    <r>
      <rPr>
        <sz val="11"/>
        <color rgb="FFFF0000"/>
        <rFont val="游ゴシック"/>
        <family val="3"/>
        <charset val="128"/>
        <scheme val="minor"/>
      </rPr>
      <t>メール・Ｆａｘで届いた請求書は受付致しません。</t>
    </r>
    <rPh sb="9" eb="10">
      <t>トド</t>
    </rPh>
    <rPh sb="12" eb="15">
      <t>セイキュウショ</t>
    </rPh>
    <rPh sb="16" eb="18">
      <t>ウケツケ</t>
    </rPh>
    <rPh sb="18" eb="19">
      <t>イタ</t>
    </rPh>
    <phoneticPr fontId="3"/>
  </si>
  <si>
    <t>別シートの記入例に沿って</t>
    <rPh sb="0" eb="1">
      <t>ベツ</t>
    </rPh>
    <rPh sb="5" eb="7">
      <t>キニュウ</t>
    </rPh>
    <rPh sb="7" eb="8">
      <t>レイ</t>
    </rPh>
    <rPh sb="9" eb="10">
      <t>ソ</t>
    </rPh>
    <phoneticPr fontId="3"/>
  </si>
  <si>
    <r>
      <t>「必須項目」</t>
    </r>
    <r>
      <rPr>
        <sz val="12"/>
        <color theme="1"/>
        <rFont val="游ゴシック"/>
        <family val="3"/>
        <charset val="128"/>
        <scheme val="minor"/>
      </rPr>
      <t>の</t>
    </r>
    <rPh sb="1" eb="3">
      <t>ヒッスウ</t>
    </rPh>
    <rPh sb="3" eb="5">
      <t>コウモク</t>
    </rPh>
    <phoneticPr fontId="3"/>
  </si>
  <si>
    <t>黄色部</t>
    <phoneticPr fontId="3"/>
  </si>
  <si>
    <t>を埋めてください。</t>
    <phoneticPr fontId="3"/>
  </si>
  <si>
    <r>
      <t xml:space="preserve">（未契約用 / </t>
    </r>
    <r>
      <rPr>
        <b/>
        <sz val="16"/>
        <color rgb="FFFF0000"/>
        <rFont val="游ゴシック"/>
        <family val="3"/>
        <charset val="128"/>
        <scheme val="minor"/>
      </rPr>
      <t>翌月</t>
    </r>
    <r>
      <rPr>
        <b/>
        <sz val="12"/>
        <color theme="1"/>
        <rFont val="游ゴシック"/>
        <family val="3"/>
        <charset val="128"/>
        <scheme val="minor"/>
      </rPr>
      <t>支払用）</t>
    </r>
    <rPh sb="1" eb="5">
      <t>ミケイヤクヨウ</t>
    </rPh>
    <rPh sb="8" eb="10">
      <t>ヨクゲツ</t>
    </rPh>
    <rPh sb="10" eb="12">
      <t>シハライ</t>
    </rPh>
    <rPh sb="12" eb="13">
      <t>ヨウ</t>
    </rPh>
    <phoneticPr fontId="3"/>
  </si>
  <si>
    <t>記入例に沿って</t>
    <rPh sb="0" eb="2">
      <t>キニュウ</t>
    </rPh>
    <rPh sb="2" eb="3">
      <t>レイ</t>
    </rPh>
    <rPh sb="4" eb="5">
      <t>ソ</t>
    </rPh>
    <phoneticPr fontId="3"/>
  </si>
  <si>
    <t>を必ず埋めてください。</t>
    <rPh sb="1" eb="2">
      <t>カナラ</t>
    </rPh>
    <phoneticPr fontId="3"/>
  </si>
  <si>
    <r>
      <rPr>
        <sz val="11"/>
        <color rgb="FFFF0000"/>
        <rFont val="游ゴシック"/>
        <family val="3"/>
        <charset val="128"/>
        <scheme val="minor"/>
      </rPr>
      <t>軽減税率の項目については、名称の前に※印</t>
    </r>
    <r>
      <rPr>
        <sz val="11"/>
        <color theme="1"/>
        <rFont val="游ゴシック"/>
        <family val="3"/>
        <charset val="128"/>
        <scheme val="minor"/>
      </rPr>
      <t>をつけてください。</t>
    </r>
    <rPh sb="0" eb="2">
      <t>ケイゲン</t>
    </rPh>
    <rPh sb="2" eb="4">
      <t>ゼイリツ</t>
    </rPh>
    <rPh sb="5" eb="7">
      <t>コウモク</t>
    </rPh>
    <rPh sb="13" eb="15">
      <t>メイショウ</t>
    </rPh>
    <rPh sb="16" eb="17">
      <t>マエ</t>
    </rPh>
    <rPh sb="19" eb="20">
      <t>シルシ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</si>
</sst>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yyyy&quot;年&quot;m&quot;月&quot;d&quot;日&quot;;@"/>
    <numFmt numFmtId="177" formatCode="&quot;T&quot;#&quot;-&quot;####&quot;-&quot;####&quot;-&quot;####"/>
    <numFmt numFmtId="178" formatCode="&quot;消費税&quot;0%&quot;課税対象計&quot;"/>
    <numFmt numFmtId="179" formatCode="&quot;消費税&quot;0%"/>
    <numFmt numFmtId="180" formatCode="0&quot;|&quot;0&quot;|&quot;0&quot;|&quot;0"/>
    <numFmt numFmtId="181" formatCode="0&quot;|&quot;0&quot;|&quot;0"/>
    <numFmt numFmtId="182" formatCode="0&quot;|&quot;0&quot;|&quot;0&quot;|&quot;0&quot;|&quot;0&quot;|&quot;0"/>
  </numFmts>
  <fonts count="33" x14ac:knownFonts="1">
    <font>
      <sz val="11"/>
      <color theme="1"/>
      <name val="游ゴシック"/>
      <family val="2"/>
      <charset val="128"/>
      <scheme val="minor"/>
    </font>
    <font>
      <sz val="11"/>
      <color theme="1"/>
      <name val="UD デジタル 教科書体 N-R"/>
      <family val="2"/>
      <charset val="128"/>
    </font>
    <font>
      <sz val="11"/>
      <color theme="1"/>
      <name val="UD デジタル 教科書体 N-R"/>
      <family val="2"/>
      <charset val="128"/>
    </font>
    <font>
      <sz val="6"/>
      <name val="游ゴシック"/>
      <family val="2"/>
      <charset val="128"/>
      <scheme val="minor"/>
    </font>
    <font>
      <b/>
      <sz val="11"/>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4"/>
      <color theme="1"/>
      <name val="游ゴシック"/>
      <family val="3"/>
      <charset val="128"/>
      <scheme val="minor"/>
    </font>
    <font>
      <sz val="10"/>
      <color theme="1"/>
      <name val="游ゴシック"/>
      <family val="3"/>
      <charset val="128"/>
      <scheme val="minor"/>
    </font>
    <font>
      <sz val="11"/>
      <color theme="1"/>
      <name val="游ゴシック"/>
      <family val="2"/>
      <charset val="128"/>
      <scheme val="minor"/>
    </font>
    <font>
      <sz val="11"/>
      <color theme="1"/>
      <name val="游ゴシック"/>
      <family val="3"/>
      <charset val="128"/>
      <scheme val="minor"/>
    </font>
    <font>
      <b/>
      <sz val="18"/>
      <color theme="1"/>
      <name val="游ゴシック"/>
      <family val="3"/>
      <charset val="128"/>
      <scheme val="minor"/>
    </font>
    <font>
      <sz val="8"/>
      <color theme="1"/>
      <name val="游ゴシック"/>
      <family val="2"/>
      <charset val="128"/>
      <scheme val="minor"/>
    </font>
    <font>
      <b/>
      <sz val="12"/>
      <color theme="1"/>
      <name val="游ゴシック"/>
      <family val="3"/>
      <charset val="128"/>
      <scheme val="minor"/>
    </font>
    <font>
      <b/>
      <sz val="14"/>
      <color theme="1"/>
      <name val="游ゴシック"/>
      <family val="3"/>
      <charset val="128"/>
      <scheme val="minor"/>
    </font>
    <font>
      <b/>
      <sz val="13"/>
      <color theme="1"/>
      <name val="游ゴシック"/>
      <family val="3"/>
      <charset val="128"/>
      <scheme val="minor"/>
    </font>
    <font>
      <sz val="11"/>
      <color theme="1" tint="0.499984740745262"/>
      <name val="UD デジタル 教科書体 N-R"/>
      <family val="2"/>
      <charset val="128"/>
    </font>
    <font>
      <b/>
      <sz val="20"/>
      <color theme="0" tint="-0.249977111117893"/>
      <name val="HGPｺﾞｼｯｸM"/>
      <family val="3"/>
      <charset val="128"/>
    </font>
    <font>
      <sz val="9"/>
      <color rgb="FFFF0000"/>
      <name val="游ゴシック"/>
      <family val="3"/>
      <charset val="128"/>
      <scheme val="minor"/>
    </font>
    <font>
      <sz val="9"/>
      <color rgb="FF000000"/>
      <name val="Meiryo UI"/>
      <family val="3"/>
      <charset val="128"/>
    </font>
    <font>
      <b/>
      <sz val="20"/>
      <color theme="1"/>
      <name val="游ゴシック"/>
      <family val="3"/>
      <charset val="128"/>
      <scheme val="minor"/>
    </font>
    <font>
      <sz val="12"/>
      <color theme="1"/>
      <name val="游ゴシック"/>
      <family val="3"/>
      <charset val="128"/>
      <scheme val="minor"/>
    </font>
    <font>
      <b/>
      <sz val="12"/>
      <color theme="1"/>
      <name val="HGPｺﾞｼｯｸM"/>
      <family val="3"/>
      <charset val="128"/>
    </font>
    <font>
      <sz val="20"/>
      <color theme="1"/>
      <name val="游ゴシック"/>
      <family val="3"/>
      <charset val="128"/>
      <scheme val="minor"/>
    </font>
    <font>
      <sz val="19"/>
      <color theme="1"/>
      <name val="游ゴシック"/>
      <family val="3"/>
      <charset val="128"/>
      <scheme val="minor"/>
    </font>
    <font>
      <sz val="18"/>
      <color theme="1"/>
      <name val="游ゴシック"/>
      <family val="3"/>
      <charset val="128"/>
      <scheme val="minor"/>
    </font>
    <font>
      <b/>
      <sz val="14"/>
      <color rgb="FFFF0000"/>
      <name val="游ゴシック"/>
      <family val="3"/>
      <charset val="128"/>
      <scheme val="minor"/>
    </font>
    <font>
      <sz val="11"/>
      <color rgb="FFFF0000"/>
      <name val="游ゴシック"/>
      <family val="3"/>
      <charset val="128"/>
      <scheme val="minor"/>
    </font>
    <font>
      <sz val="14"/>
      <color rgb="FFFF0000"/>
      <name val="游ゴシック"/>
      <family val="3"/>
      <charset val="128"/>
      <scheme val="minor"/>
    </font>
    <font>
      <sz val="11"/>
      <color theme="1"/>
      <name val="游ゴシック"/>
      <family val="3"/>
      <charset val="128"/>
    </font>
    <font>
      <sz val="12"/>
      <color rgb="FFFF0000"/>
      <name val="游ゴシック"/>
      <family val="3"/>
      <charset val="128"/>
      <scheme val="minor"/>
    </font>
    <font>
      <b/>
      <sz val="16"/>
      <color rgb="FFFF0000"/>
      <name val="游ゴシック"/>
      <family val="3"/>
      <charset val="128"/>
      <scheme val="minor"/>
    </font>
    <font>
      <sz val="11"/>
      <color rgb="FFFF0000"/>
      <name val="游ゴシック"/>
      <family val="2"/>
      <charset val="128"/>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double">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double">
        <color indexed="64"/>
      </top>
      <bottom/>
      <diagonal/>
    </border>
    <border>
      <left style="medium">
        <color indexed="64"/>
      </left>
      <right/>
      <top/>
      <bottom style="thin">
        <color indexed="64"/>
      </bottom>
      <diagonal/>
    </border>
    <border>
      <left/>
      <right style="thin">
        <color indexed="64"/>
      </right>
      <top style="thin">
        <color indexed="64"/>
      </top>
      <bottom style="hair">
        <color indexed="64"/>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cellStyleXfs>
  <cellXfs count="411">
    <xf numFmtId="0" fontId="0" fillId="0" borderId="0" xfId="0">
      <alignment vertical="center"/>
    </xf>
    <xf numFmtId="0" fontId="0" fillId="0" borderId="0" xfId="0" applyAlignment="1">
      <alignment horizontal="center" vertical="center"/>
    </xf>
    <xf numFmtId="0" fontId="0" fillId="0" borderId="12" xfId="0" applyBorder="1">
      <alignment vertical="center"/>
    </xf>
    <xf numFmtId="0" fontId="6" fillId="0" borderId="0" xfId="0" applyFont="1" applyAlignment="1">
      <alignment horizontal="center" vertical="center"/>
    </xf>
    <xf numFmtId="0" fontId="5" fillId="0" borderId="0" xfId="0" applyFont="1">
      <alignment vertical="center"/>
    </xf>
    <xf numFmtId="38" fontId="16" fillId="0" borderId="0" xfId="1" applyFont="1">
      <alignment vertical="center"/>
    </xf>
    <xf numFmtId="0" fontId="16" fillId="0" borderId="0" xfId="0" applyFont="1">
      <alignment vertical="center"/>
    </xf>
    <xf numFmtId="38" fontId="0" fillId="0" borderId="0" xfId="1" applyFont="1">
      <alignment vertical="center"/>
    </xf>
    <xf numFmtId="9" fontId="0" fillId="0" borderId="0" xfId="2" applyFont="1">
      <alignment vertical="center"/>
    </xf>
    <xf numFmtId="38" fontId="0" fillId="0" borderId="0" xfId="0" applyNumberFormat="1">
      <alignment vertical="center"/>
    </xf>
    <xf numFmtId="178" fontId="0" fillId="0" borderId="0" xfId="2" applyNumberFormat="1" applyFont="1">
      <alignment vertical="center"/>
    </xf>
    <xf numFmtId="179" fontId="0" fillId="0" borderId="0" xfId="2" applyNumberFormat="1" applyFont="1">
      <alignment vertical="center"/>
    </xf>
    <xf numFmtId="0" fontId="5" fillId="0" borderId="0" xfId="0" applyFont="1" applyAlignment="1">
      <alignment horizontal="left" vertical="center"/>
    </xf>
    <xf numFmtId="0" fontId="0" fillId="0" borderId="0" xfId="0" applyProtection="1">
      <alignment vertical="center"/>
      <protection locked="0"/>
    </xf>
    <xf numFmtId="38" fontId="2" fillId="0" borderId="0" xfId="1" applyFont="1" applyProtection="1">
      <alignment vertical="center"/>
      <protection locked="0" hidden="1"/>
    </xf>
    <xf numFmtId="0" fontId="0" fillId="0" borderId="12" xfId="0" applyBorder="1" applyProtection="1">
      <alignment vertical="center"/>
      <protection locked="0"/>
    </xf>
    <xf numFmtId="0" fontId="9" fillId="0" borderId="0" xfId="0" applyFont="1" applyProtection="1">
      <alignment vertical="center"/>
      <protection locked="0"/>
    </xf>
    <xf numFmtId="0" fontId="17" fillId="0" borderId="0" xfId="0" applyFont="1">
      <alignment vertical="center"/>
    </xf>
    <xf numFmtId="0" fontId="0" fillId="3" borderId="0" xfId="0" applyFill="1">
      <alignment vertical="center"/>
    </xf>
    <xf numFmtId="0" fontId="6" fillId="3" borderId="0" xfId="0" applyFont="1" applyFill="1">
      <alignment vertical="center"/>
    </xf>
    <xf numFmtId="0" fontId="17" fillId="3" borderId="0" xfId="0" applyFont="1" applyFill="1">
      <alignment vertical="center"/>
    </xf>
    <xf numFmtId="0" fontId="0" fillId="3" borderId="10" xfId="0" applyFill="1" applyBorder="1">
      <alignment vertical="center"/>
    </xf>
    <xf numFmtId="0" fontId="0" fillId="3" borderId="5" xfId="0" applyFill="1" applyBorder="1">
      <alignment vertical="center"/>
    </xf>
    <xf numFmtId="0" fontId="8" fillId="3" borderId="5" xfId="0" applyFont="1" applyFill="1" applyBorder="1">
      <alignment vertical="center"/>
    </xf>
    <xf numFmtId="0" fontId="8" fillId="3" borderId="8" xfId="0" applyFont="1" applyFill="1" applyBorder="1">
      <alignment vertical="center"/>
    </xf>
    <xf numFmtId="0" fontId="0" fillId="3" borderId="12" xfId="0" applyFill="1" applyBorder="1">
      <alignment vertical="center"/>
    </xf>
    <xf numFmtId="0" fontId="8" fillId="3" borderId="0" xfId="0" applyFont="1" applyFill="1">
      <alignment vertical="center"/>
    </xf>
    <xf numFmtId="0" fontId="8" fillId="3" borderId="6" xfId="0" applyFont="1" applyFill="1" applyBorder="1">
      <alignment vertical="center"/>
    </xf>
    <xf numFmtId="0" fontId="0" fillId="3" borderId="11" xfId="0" applyFill="1" applyBorder="1">
      <alignment vertical="center"/>
    </xf>
    <xf numFmtId="0" fontId="8" fillId="3" borderId="7" xfId="0" applyFont="1" applyFill="1" applyBorder="1">
      <alignment vertical="center"/>
    </xf>
    <xf numFmtId="0" fontId="0" fillId="3" borderId="7" xfId="0" applyFill="1" applyBorder="1">
      <alignment vertical="center"/>
    </xf>
    <xf numFmtId="0" fontId="8" fillId="3" borderId="9" xfId="0" applyFont="1" applyFill="1" applyBorder="1">
      <alignment vertical="center"/>
    </xf>
    <xf numFmtId="0" fontId="5" fillId="3" borderId="0" xfId="0" applyFont="1" applyFill="1">
      <alignment vertical="center"/>
    </xf>
    <xf numFmtId="0" fontId="13" fillId="3" borderId="0" xfId="0" applyFont="1" applyFill="1" applyAlignment="1">
      <alignment horizontal="center" vertical="top"/>
    </xf>
    <xf numFmtId="0" fontId="4" fillId="3" borderId="0" xfId="0" applyFont="1" applyFill="1" applyAlignment="1"/>
    <xf numFmtId="0" fontId="0" fillId="3" borderId="0" xfId="0" applyFill="1" applyAlignment="1">
      <alignment horizontal="center" vertical="center"/>
    </xf>
    <xf numFmtId="0" fontId="6" fillId="3" borderId="0" xfId="0" applyFont="1" applyFill="1" applyAlignment="1">
      <alignment horizontal="center" vertical="center"/>
    </xf>
    <xf numFmtId="0" fontId="6" fillId="3" borderId="28" xfId="0" applyFont="1" applyFill="1" applyBorder="1">
      <alignment vertical="center"/>
    </xf>
    <xf numFmtId="0" fontId="6" fillId="3" borderId="0" xfId="0" applyFont="1" applyFill="1" applyAlignment="1">
      <alignment horizontal="left" vertical="center"/>
    </xf>
    <xf numFmtId="0" fontId="12" fillId="3" borderId="0" xfId="0" applyFont="1" applyFill="1">
      <alignment vertical="center"/>
    </xf>
    <xf numFmtId="0" fontId="14" fillId="3" borderId="0" xfId="0" applyFont="1" applyFill="1" applyAlignment="1" applyProtection="1">
      <alignment vertical="center" shrinkToFit="1"/>
      <protection locked="0"/>
    </xf>
    <xf numFmtId="0" fontId="17" fillId="3" borderId="6" xfId="0" applyFont="1" applyFill="1" applyBorder="1">
      <alignment vertical="center"/>
    </xf>
    <xf numFmtId="0" fontId="0" fillId="3" borderId="0" xfId="0" applyFill="1" applyAlignment="1" applyProtection="1">
      <alignment vertical="top" wrapText="1"/>
      <protection locked="0"/>
    </xf>
    <xf numFmtId="0" fontId="0" fillId="0" borderId="0" xfId="0" applyProtection="1">
      <alignment vertical="center"/>
      <protection hidden="1"/>
    </xf>
    <xf numFmtId="0" fontId="0" fillId="3" borderId="0" xfId="0" applyFill="1" applyProtection="1">
      <alignment vertical="center"/>
      <protection hidden="1"/>
    </xf>
    <xf numFmtId="0" fontId="13" fillId="3" borderId="0" xfId="0" applyFont="1" applyFill="1" applyAlignment="1" applyProtection="1">
      <alignment horizontal="center" vertical="top"/>
      <protection hidden="1"/>
    </xf>
    <xf numFmtId="0" fontId="4" fillId="3" borderId="0" xfId="0" applyFont="1" applyFill="1" applyAlignment="1" applyProtection="1">
      <protection hidden="1"/>
    </xf>
    <xf numFmtId="0" fontId="0" fillId="3" borderId="0" xfId="0" applyFill="1" applyAlignment="1" applyProtection="1">
      <alignment horizontal="center" vertical="center"/>
      <protection hidden="1"/>
    </xf>
    <xf numFmtId="0" fontId="6" fillId="3" borderId="0" xfId="0" applyFont="1" applyFill="1" applyProtection="1">
      <alignment vertical="center"/>
      <protection hidden="1"/>
    </xf>
    <xf numFmtId="0" fontId="6" fillId="3" borderId="0" xfId="0" applyFont="1" applyFill="1" applyAlignment="1" applyProtection="1">
      <alignment horizontal="center" vertical="center"/>
      <protection hidden="1"/>
    </xf>
    <xf numFmtId="0" fontId="6" fillId="3" borderId="28" xfId="0" applyFont="1" applyFill="1" applyBorder="1" applyProtection="1">
      <alignment vertical="center"/>
      <protection hidden="1"/>
    </xf>
    <xf numFmtId="0" fontId="6" fillId="3" borderId="0" xfId="0" applyFont="1" applyFill="1" applyAlignment="1" applyProtection="1">
      <alignment horizontal="left" vertical="center"/>
      <protection hidden="1"/>
    </xf>
    <xf numFmtId="0" fontId="6" fillId="0" borderId="0" xfId="0" applyFont="1" applyAlignment="1" applyProtection="1">
      <alignment horizontal="center" vertical="center"/>
      <protection hidden="1"/>
    </xf>
    <xf numFmtId="0" fontId="6" fillId="3" borderId="6" xfId="0" applyFont="1" applyFill="1" applyBorder="1" applyAlignment="1" applyProtection="1">
      <alignment horizontal="center" vertical="center"/>
      <protection hidden="1"/>
    </xf>
    <xf numFmtId="0" fontId="6" fillId="3" borderId="12" xfId="0" applyFont="1" applyFill="1" applyBorder="1" applyProtection="1">
      <alignment vertical="center"/>
      <protection hidden="1"/>
    </xf>
    <xf numFmtId="0" fontId="12" fillId="3" borderId="0" xfId="0" applyFont="1" applyFill="1" applyProtection="1">
      <alignment vertical="center"/>
      <protection hidden="1"/>
    </xf>
    <xf numFmtId="0" fontId="14" fillId="3" borderId="0" xfId="0" applyFont="1" applyFill="1" applyAlignment="1" applyProtection="1">
      <alignment vertical="center" shrinkToFit="1"/>
      <protection hidden="1"/>
    </xf>
    <xf numFmtId="0" fontId="17" fillId="3" borderId="0" xfId="0" applyFont="1" applyFill="1" applyProtection="1">
      <alignment vertical="center"/>
      <protection hidden="1"/>
    </xf>
    <xf numFmtId="0" fontId="17" fillId="3" borderId="6" xfId="0" applyFont="1" applyFill="1" applyBorder="1" applyProtection="1">
      <alignment vertical="center"/>
      <protection hidden="1"/>
    </xf>
    <xf numFmtId="38" fontId="1" fillId="0" borderId="0" xfId="1" applyFont="1" applyProtection="1">
      <alignment vertical="center"/>
      <protection locked="0" hidden="1"/>
    </xf>
    <xf numFmtId="0" fontId="0" fillId="3" borderId="10" xfId="0" applyFill="1" applyBorder="1" applyProtection="1">
      <alignment vertical="center"/>
      <protection hidden="1"/>
    </xf>
    <xf numFmtId="0" fontId="8" fillId="3" borderId="5" xfId="0" applyFont="1" applyFill="1" applyBorder="1" applyProtection="1">
      <alignment vertical="center"/>
      <protection hidden="1"/>
    </xf>
    <xf numFmtId="0" fontId="0" fillId="3" borderId="5" xfId="0" applyFill="1" applyBorder="1" applyProtection="1">
      <alignment vertical="center"/>
      <protection hidden="1"/>
    </xf>
    <xf numFmtId="0" fontId="8" fillId="3" borderId="8" xfId="0" applyFont="1" applyFill="1" applyBorder="1" applyProtection="1">
      <alignment vertical="center"/>
      <protection hidden="1"/>
    </xf>
    <xf numFmtId="0" fontId="0" fillId="3" borderId="12" xfId="0" applyFill="1" applyBorder="1" applyProtection="1">
      <alignment vertical="center"/>
      <protection hidden="1"/>
    </xf>
    <xf numFmtId="0" fontId="8" fillId="3" borderId="0" xfId="0" applyFont="1" applyFill="1" applyProtection="1">
      <alignment vertical="center"/>
      <protection hidden="1"/>
    </xf>
    <xf numFmtId="0" fontId="8" fillId="3" borderId="6" xfId="0" applyFont="1" applyFill="1" applyBorder="1" applyProtection="1">
      <alignment vertical="center"/>
      <protection hidden="1"/>
    </xf>
    <xf numFmtId="0" fontId="0" fillId="3" borderId="11" xfId="0" applyFill="1" applyBorder="1" applyProtection="1">
      <alignment vertical="center"/>
      <protection hidden="1"/>
    </xf>
    <xf numFmtId="0" fontId="8" fillId="3" borderId="7" xfId="0" applyFont="1" applyFill="1" applyBorder="1" applyProtection="1">
      <alignment vertical="center"/>
      <protection hidden="1"/>
    </xf>
    <xf numFmtId="0" fontId="0" fillId="3" borderId="7" xfId="0" applyFill="1" applyBorder="1" applyProtection="1">
      <alignment vertical="center"/>
      <protection hidden="1"/>
    </xf>
    <xf numFmtId="0" fontId="8" fillId="3" borderId="9" xfId="0" applyFont="1" applyFill="1" applyBorder="1" applyProtection="1">
      <alignment vertical="center"/>
      <protection hidden="1"/>
    </xf>
    <xf numFmtId="0" fontId="5" fillId="3" borderId="0" xfId="0" applyFont="1" applyFill="1" applyProtection="1">
      <alignment vertical="center"/>
      <protection hidden="1"/>
    </xf>
    <xf numFmtId="0" fontId="0" fillId="3" borderId="0" xfId="0" applyFill="1" applyAlignment="1" applyProtection="1">
      <alignment vertical="top" wrapText="1"/>
      <protection hidden="1"/>
    </xf>
    <xf numFmtId="0" fontId="6" fillId="3" borderId="27" xfId="0" applyFont="1" applyFill="1" applyBorder="1">
      <alignment vertical="center"/>
    </xf>
    <xf numFmtId="0" fontId="10" fillId="3" borderId="0" xfId="0" applyFont="1" applyFill="1">
      <alignment vertical="center"/>
    </xf>
    <xf numFmtId="0" fontId="27" fillId="3" borderId="0" xfId="0" applyFont="1" applyFill="1">
      <alignment vertical="center"/>
    </xf>
    <xf numFmtId="0" fontId="32" fillId="3" borderId="0" xfId="0" applyFont="1" applyFill="1">
      <alignment vertical="center"/>
    </xf>
    <xf numFmtId="0" fontId="5" fillId="3" borderId="0" xfId="0" applyFont="1" applyFill="1" applyAlignment="1">
      <alignment horizontal="left" vertical="center"/>
    </xf>
    <xf numFmtId="38" fontId="1" fillId="3" borderId="0" xfId="1" applyFont="1" applyFill="1" applyProtection="1">
      <alignment vertical="center"/>
      <protection hidden="1"/>
    </xf>
    <xf numFmtId="0" fontId="9" fillId="3" borderId="0" xfId="0" applyFont="1" applyFill="1" applyProtection="1">
      <alignment vertical="center"/>
      <protection hidden="1"/>
    </xf>
    <xf numFmtId="38" fontId="21" fillId="2" borderId="77" xfId="1" applyFont="1" applyFill="1" applyBorder="1" applyAlignment="1" applyProtection="1">
      <alignment vertical="center"/>
      <protection locked="0"/>
    </xf>
    <xf numFmtId="38" fontId="21" fillId="2" borderId="78" xfId="1" applyFont="1" applyFill="1" applyBorder="1" applyAlignment="1" applyProtection="1">
      <alignment vertical="center"/>
      <protection locked="0"/>
    </xf>
    <xf numFmtId="38" fontId="21" fillId="2" borderId="79" xfId="1" applyFont="1" applyFill="1" applyBorder="1" applyAlignment="1" applyProtection="1">
      <alignment vertical="center"/>
      <protection locked="0"/>
    </xf>
    <xf numFmtId="38" fontId="21" fillId="2" borderId="41" xfId="1" applyFont="1" applyFill="1" applyBorder="1" applyAlignment="1" applyProtection="1">
      <alignment vertical="center"/>
      <protection locked="0"/>
    </xf>
    <xf numFmtId="38" fontId="21" fillId="2" borderId="16" xfId="1" applyFont="1" applyFill="1" applyBorder="1" applyAlignment="1" applyProtection="1">
      <alignment vertical="center"/>
      <protection locked="0"/>
    </xf>
    <xf numFmtId="38" fontId="21" fillId="2" borderId="42" xfId="1" applyFont="1" applyFill="1" applyBorder="1" applyAlignment="1" applyProtection="1">
      <alignment vertical="center"/>
      <protection locked="0"/>
    </xf>
    <xf numFmtId="0" fontId="10" fillId="2" borderId="22" xfId="0" applyFont="1" applyFill="1" applyBorder="1" applyAlignment="1" applyProtection="1">
      <alignment horizontal="left" vertical="center" indent="1" shrinkToFit="1"/>
      <protection locked="0"/>
    </xf>
    <xf numFmtId="0" fontId="10" fillId="2" borderId="14" xfId="0" applyFont="1" applyFill="1" applyBorder="1" applyAlignment="1" applyProtection="1">
      <alignment horizontal="left" vertical="center" indent="1" shrinkToFit="1"/>
      <protection locked="0"/>
    </xf>
    <xf numFmtId="0" fontId="10" fillId="2" borderId="17" xfId="0" applyFont="1" applyFill="1" applyBorder="1" applyAlignment="1" applyProtection="1">
      <alignment horizontal="center" vertical="center"/>
      <protection locked="0"/>
    </xf>
    <xf numFmtId="0" fontId="10" fillId="2" borderId="23" xfId="0" applyFont="1" applyFill="1" applyBorder="1" applyAlignment="1" applyProtection="1">
      <alignment horizontal="left" vertical="center" indent="1" shrinkToFit="1"/>
      <protection locked="0"/>
    </xf>
    <xf numFmtId="0" fontId="10" fillId="2" borderId="16" xfId="0" applyFont="1" applyFill="1" applyBorder="1" applyAlignment="1" applyProtection="1">
      <alignment horizontal="left" vertical="center" indent="1" shrinkToFit="1"/>
      <protection locked="0"/>
    </xf>
    <xf numFmtId="0" fontId="7" fillId="0" borderId="0" xfId="0" applyFont="1" applyAlignment="1">
      <alignment horizontal="center" vertical="center"/>
    </xf>
    <xf numFmtId="0" fontId="13" fillId="2" borderId="0" xfId="0" applyFont="1" applyFill="1" applyAlignment="1" applyProtection="1">
      <alignment horizontal="left" vertical="center" shrinkToFit="1"/>
      <protection locked="0"/>
    </xf>
    <xf numFmtId="182" fontId="25" fillId="0" borderId="30" xfId="1" applyNumberFormat="1" applyFont="1" applyFill="1" applyBorder="1" applyAlignment="1" applyProtection="1">
      <alignment horizontal="center" vertical="center"/>
      <protection locked="0" hidden="1"/>
    </xf>
    <xf numFmtId="182" fontId="25" fillId="0" borderId="27" xfId="1" applyNumberFormat="1" applyFont="1" applyFill="1" applyBorder="1" applyAlignment="1" applyProtection="1">
      <alignment horizontal="center" vertical="center"/>
      <protection locked="0" hidden="1"/>
    </xf>
    <xf numFmtId="182" fontId="25" fillId="0" borderId="31" xfId="1" applyNumberFormat="1" applyFont="1" applyFill="1" applyBorder="1" applyAlignment="1" applyProtection="1">
      <alignment horizontal="center" vertical="center"/>
      <protection locked="0" hidden="1"/>
    </xf>
    <xf numFmtId="0" fontId="22" fillId="0" borderId="20" xfId="0" applyFont="1" applyBorder="1" applyAlignment="1">
      <alignment horizontal="center" vertical="center"/>
    </xf>
    <xf numFmtId="0" fontId="22" fillId="0" borderId="5" xfId="0" applyFont="1" applyBorder="1" applyAlignment="1">
      <alignment horizontal="center" vertical="center"/>
    </xf>
    <xf numFmtId="0" fontId="22" fillId="0" borderId="8" xfId="0" applyFont="1" applyBorder="1" applyAlignment="1">
      <alignment horizontal="center" vertical="center"/>
    </xf>
    <xf numFmtId="40" fontId="10" fillId="2" borderId="17" xfId="1" applyNumberFormat="1" applyFont="1" applyFill="1" applyBorder="1" applyAlignment="1" applyProtection="1">
      <alignment horizontal="right" vertical="center" indent="1"/>
      <protection locked="0"/>
    </xf>
    <xf numFmtId="38" fontId="10" fillId="2" borderId="17" xfId="1" applyFont="1" applyFill="1" applyBorder="1" applyAlignment="1" applyProtection="1">
      <alignment horizontal="right" vertical="center" indent="1"/>
      <protection locked="0"/>
    </xf>
    <xf numFmtId="9" fontId="10" fillId="2" borderId="41" xfId="0" applyNumberFormat="1" applyFont="1" applyFill="1" applyBorder="1" applyAlignment="1" applyProtection="1">
      <alignment horizontal="center" vertical="center" shrinkToFit="1"/>
      <protection locked="0"/>
    </xf>
    <xf numFmtId="9" fontId="10" fillId="2" borderId="60" xfId="0" applyNumberFormat="1" applyFont="1" applyFill="1" applyBorder="1" applyAlignment="1" applyProtection="1">
      <alignment horizontal="center" vertical="center" shrinkToFit="1"/>
      <protection locked="0"/>
    </xf>
    <xf numFmtId="0" fontId="6" fillId="0" borderId="24"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180" fontId="23" fillId="2" borderId="29" xfId="0" applyNumberFormat="1" applyFont="1" applyFill="1" applyBorder="1" applyAlignment="1" applyProtection="1">
      <alignment horizontal="right" vertical="center" shrinkToFit="1"/>
      <protection locked="0" hidden="1"/>
    </xf>
    <xf numFmtId="180" fontId="23" fillId="2" borderId="27" xfId="0" applyNumberFormat="1" applyFont="1" applyFill="1" applyBorder="1" applyAlignment="1" applyProtection="1">
      <alignment horizontal="right" vertical="center" shrinkToFit="1"/>
      <protection locked="0" hidden="1"/>
    </xf>
    <xf numFmtId="180" fontId="23" fillId="2" borderId="31" xfId="0" applyNumberFormat="1" applyFont="1" applyFill="1" applyBorder="1" applyAlignment="1" applyProtection="1">
      <alignment horizontal="right" vertical="center" shrinkToFit="1"/>
      <protection locked="0" hidden="1"/>
    </xf>
    <xf numFmtId="0" fontId="10" fillId="0" borderId="20" xfId="0" applyFont="1" applyBorder="1" applyAlignment="1">
      <alignment horizontal="center" vertical="center"/>
    </xf>
    <xf numFmtId="0" fontId="10" fillId="0" borderId="5" xfId="0" applyFont="1" applyBorder="1" applyAlignment="1">
      <alignment horizontal="center" vertical="center"/>
    </xf>
    <xf numFmtId="0" fontId="10" fillId="0" borderId="1" xfId="0" applyFont="1" applyBorder="1" applyAlignment="1">
      <alignment horizontal="center" vertical="center"/>
    </xf>
    <xf numFmtId="0" fontId="21" fillId="2" borderId="37" xfId="0" applyFont="1" applyFill="1" applyBorder="1" applyAlignment="1" applyProtection="1">
      <alignment vertical="center" wrapText="1"/>
      <protection locked="0"/>
    </xf>
    <xf numFmtId="0" fontId="21" fillId="2" borderId="28" xfId="0" applyFont="1" applyFill="1" applyBorder="1" applyAlignment="1" applyProtection="1">
      <alignment vertical="center" wrapText="1"/>
      <protection locked="0"/>
    </xf>
    <xf numFmtId="0" fontId="21" fillId="2" borderId="38" xfId="0" applyFont="1" applyFill="1" applyBorder="1" applyAlignment="1" applyProtection="1">
      <alignment vertical="center" wrapText="1"/>
      <protection locked="0"/>
    </xf>
    <xf numFmtId="0" fontId="21" fillId="2" borderId="39" xfId="0" applyFont="1" applyFill="1" applyBorder="1" applyAlignment="1" applyProtection="1">
      <alignment vertical="center" wrapText="1"/>
      <protection locked="0"/>
    </xf>
    <xf numFmtId="0" fontId="21" fillId="2" borderId="35" xfId="0" applyFont="1" applyFill="1" applyBorder="1" applyAlignment="1" applyProtection="1">
      <alignment vertical="center" wrapText="1"/>
      <protection locked="0"/>
    </xf>
    <xf numFmtId="0" fontId="21" fillId="2" borderId="40" xfId="0" applyFont="1" applyFill="1" applyBorder="1" applyAlignment="1" applyProtection="1">
      <alignment vertical="center" wrapText="1"/>
      <protection locked="0"/>
    </xf>
    <xf numFmtId="0" fontId="4" fillId="3" borderId="0" xfId="0" applyFont="1" applyFill="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7" fillId="0" borderId="32" xfId="0" applyFont="1" applyBorder="1" applyAlignment="1" applyProtection="1">
      <alignment horizontal="center" vertical="center" wrapText="1"/>
      <protection hidden="1"/>
    </xf>
    <xf numFmtId="0" fontId="27" fillId="0" borderId="28" xfId="0" applyFont="1" applyBorder="1" applyAlignment="1" applyProtection="1">
      <alignment horizontal="center" vertical="center" wrapText="1"/>
      <protection hidden="1"/>
    </xf>
    <xf numFmtId="0" fontId="27" fillId="0" borderId="33" xfId="0" applyFont="1" applyBorder="1" applyAlignment="1" applyProtection="1">
      <alignment horizontal="center" vertical="center" wrapText="1"/>
      <protection hidden="1"/>
    </xf>
    <xf numFmtId="0" fontId="27" fillId="0" borderId="34" xfId="0" applyFont="1" applyBorder="1" applyAlignment="1" applyProtection="1">
      <alignment horizontal="center" vertical="center" wrapText="1"/>
      <protection hidden="1"/>
    </xf>
    <xf numFmtId="0" fontId="27" fillId="0" borderId="35" xfId="0" applyFont="1" applyBorder="1" applyAlignment="1" applyProtection="1">
      <alignment horizontal="center" vertical="center" wrapText="1"/>
      <protection hidden="1"/>
    </xf>
    <xf numFmtId="0" fontId="27" fillId="0" borderId="36" xfId="0" applyFont="1" applyBorder="1" applyAlignment="1" applyProtection="1">
      <alignment horizontal="center" vertical="center" wrapText="1"/>
      <protection hidden="1"/>
    </xf>
    <xf numFmtId="0" fontId="30" fillId="0" borderId="52" xfId="0" applyFont="1" applyBorder="1" applyAlignment="1">
      <alignment horizontal="center" vertical="center"/>
    </xf>
    <xf numFmtId="0" fontId="30" fillId="0" borderId="53" xfId="0" applyFont="1" applyBorder="1" applyAlignment="1">
      <alignment horizontal="center" vertical="center"/>
    </xf>
    <xf numFmtId="0" fontId="30" fillId="0" borderId="43"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0" fillId="3" borderId="1" xfId="0" applyFill="1" applyBorder="1" applyAlignment="1" applyProtection="1">
      <alignment horizontal="center" vertical="center"/>
      <protection locked="0"/>
    </xf>
    <xf numFmtId="0" fontId="6" fillId="3" borderId="1" xfId="0" applyFont="1" applyFill="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18" xfId="0" applyFont="1" applyBorder="1" applyAlignment="1">
      <alignment horizontal="center" vertical="center"/>
    </xf>
    <xf numFmtId="0" fontId="8" fillId="3" borderId="5" xfId="0" applyFont="1" applyFill="1" applyBorder="1" applyAlignment="1">
      <alignment horizontal="distributed" vertical="center" indent="1"/>
    </xf>
    <xf numFmtId="0" fontId="8" fillId="3" borderId="0" xfId="0" applyFont="1" applyFill="1" applyAlignment="1">
      <alignment horizontal="distributed" vertical="center" indent="1"/>
    </xf>
    <xf numFmtId="0" fontId="8" fillId="3" borderId="7" xfId="0" applyFont="1" applyFill="1" applyBorder="1" applyAlignment="1">
      <alignment horizontal="distributed" vertical="center" indent="1"/>
    </xf>
    <xf numFmtId="0" fontId="13" fillId="3" borderId="44" xfId="0" applyFont="1" applyFill="1" applyBorder="1" applyAlignment="1">
      <alignment horizontal="center" vertical="center"/>
    </xf>
    <xf numFmtId="0" fontId="13" fillId="3" borderId="0" xfId="0" applyFont="1" applyFill="1" applyAlignment="1">
      <alignment horizontal="center" vertical="center"/>
    </xf>
    <xf numFmtId="0" fontId="5" fillId="3" borderId="1" xfId="0" applyFont="1" applyFill="1" applyBorder="1" applyAlignment="1">
      <alignment horizontal="center" vertical="center"/>
    </xf>
    <xf numFmtId="0" fontId="22" fillId="0" borderId="45"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0" fillId="0" borderId="56" xfId="0" applyBorder="1" applyAlignment="1">
      <alignment horizontal="center" vertical="center" textRotation="255"/>
    </xf>
    <xf numFmtId="0" fontId="0" fillId="0" borderId="12" xfId="0" applyBorder="1" applyAlignment="1">
      <alignment horizontal="center" vertical="center" textRotation="255"/>
    </xf>
    <xf numFmtId="0" fontId="0" fillId="0" borderId="11" xfId="0" applyBorder="1" applyAlignment="1">
      <alignment horizontal="center" vertical="center" textRotation="255"/>
    </xf>
    <xf numFmtId="0" fontId="0" fillId="0" borderId="49" xfId="0" applyBorder="1" applyAlignment="1">
      <alignment horizontal="distributed" vertical="center"/>
    </xf>
    <xf numFmtId="0" fontId="0" fillId="0" borderId="50" xfId="0" applyBorder="1" applyAlignment="1">
      <alignment horizontal="distributed" vertical="center"/>
    </xf>
    <xf numFmtId="0" fontId="0" fillId="0" borderId="55" xfId="0" applyBorder="1" applyAlignment="1">
      <alignment horizontal="distributed" vertical="center"/>
    </xf>
    <xf numFmtId="0" fontId="0" fillId="0" borderId="7" xfId="0" applyBorder="1" applyAlignment="1">
      <alignment horizontal="distributed" vertical="center"/>
    </xf>
    <xf numFmtId="0" fontId="0" fillId="0" borderId="9" xfId="0" applyBorder="1" applyAlignment="1">
      <alignment horizontal="distributed" vertical="center"/>
    </xf>
    <xf numFmtId="0" fontId="0" fillId="0" borderId="75" xfId="0" applyBorder="1" applyAlignment="1">
      <alignment horizontal="distributed" vertical="center"/>
    </xf>
    <xf numFmtId="0" fontId="0" fillId="0" borderId="74" xfId="0" applyBorder="1" applyAlignment="1">
      <alignment horizontal="distributed" vertical="center"/>
    </xf>
    <xf numFmtId="0" fontId="20" fillId="3" borderId="0" xfId="0" applyFont="1" applyFill="1" applyAlignment="1">
      <alignment horizontal="right" vertical="center"/>
    </xf>
    <xf numFmtId="0" fontId="8" fillId="3" borderId="0" xfId="0" applyFont="1" applyFill="1" applyAlignment="1">
      <alignment horizontal="center" vertical="center"/>
    </xf>
    <xf numFmtId="0" fontId="8" fillId="3" borderId="7" xfId="0" applyFont="1" applyFill="1" applyBorder="1" applyAlignment="1">
      <alignment horizontal="center" vertical="center"/>
    </xf>
    <xf numFmtId="0" fontId="8" fillId="3" borderId="5" xfId="0" applyFont="1" applyFill="1" applyBorder="1" applyAlignment="1">
      <alignment horizontal="center" vertical="center"/>
    </xf>
    <xf numFmtId="0" fontId="10" fillId="2" borderId="62" xfId="0" applyFont="1" applyFill="1" applyBorder="1" applyAlignment="1" applyProtection="1">
      <alignment horizontal="left" vertical="center" indent="1" shrinkToFit="1"/>
      <protection locked="0"/>
    </xf>
    <xf numFmtId="0" fontId="10" fillId="2" borderId="63" xfId="0" applyFont="1" applyFill="1" applyBorder="1" applyAlignment="1" applyProtection="1">
      <alignment horizontal="left" vertical="center" indent="1" shrinkToFit="1"/>
      <protection locked="0"/>
    </xf>
    <xf numFmtId="0" fontId="10" fillId="2" borderId="64" xfId="0" applyFont="1" applyFill="1" applyBorder="1" applyAlignment="1" applyProtection="1">
      <alignment horizontal="left" vertical="center" indent="1" shrinkToFit="1"/>
      <protection locked="0"/>
    </xf>
    <xf numFmtId="40" fontId="10" fillId="2" borderId="48" xfId="1" applyNumberFormat="1" applyFont="1" applyFill="1" applyBorder="1" applyAlignment="1" applyProtection="1">
      <alignment horizontal="right" vertical="center" indent="1"/>
      <protection locked="0"/>
    </xf>
    <xf numFmtId="40" fontId="10" fillId="2" borderId="46" xfId="1" applyNumberFormat="1" applyFont="1" applyFill="1" applyBorder="1" applyAlignment="1" applyProtection="1">
      <alignment horizontal="right" vertical="center" indent="1"/>
      <protection locked="0"/>
    </xf>
    <xf numFmtId="40" fontId="10" fillId="2" borderId="47" xfId="1" applyNumberFormat="1" applyFont="1" applyFill="1" applyBorder="1" applyAlignment="1" applyProtection="1">
      <alignment horizontal="right" vertical="center" indent="1"/>
      <protection locked="0"/>
    </xf>
    <xf numFmtId="0" fontId="10" fillId="2" borderId="48" xfId="0" applyFont="1" applyFill="1" applyBorder="1" applyAlignment="1" applyProtection="1">
      <alignment horizontal="center" vertical="center"/>
      <protection locked="0"/>
    </xf>
    <xf numFmtId="0" fontId="10" fillId="2" borderId="47" xfId="0" applyFont="1" applyFill="1" applyBorder="1" applyAlignment="1" applyProtection="1">
      <alignment horizontal="center" vertical="center"/>
      <protection locked="0"/>
    </xf>
    <xf numFmtId="38" fontId="10" fillId="2" borderId="48" xfId="1" applyFont="1" applyFill="1" applyBorder="1" applyAlignment="1" applyProtection="1">
      <alignment horizontal="right" vertical="center" indent="1"/>
      <protection locked="0"/>
    </xf>
    <xf numFmtId="38" fontId="10" fillId="2" borderId="46" xfId="1" applyFont="1" applyFill="1" applyBorder="1" applyAlignment="1" applyProtection="1">
      <alignment horizontal="right" vertical="center" indent="1"/>
      <protection locked="0"/>
    </xf>
    <xf numFmtId="38" fontId="10" fillId="2" borderId="47" xfId="1" applyFont="1" applyFill="1" applyBorder="1" applyAlignment="1" applyProtection="1">
      <alignment horizontal="right" vertical="center" indent="1"/>
      <protection locked="0"/>
    </xf>
    <xf numFmtId="9" fontId="10" fillId="0" borderId="2" xfId="0" applyNumberFormat="1" applyFont="1" applyBorder="1" applyAlignment="1">
      <alignment horizontal="center" vertical="center"/>
    </xf>
    <xf numFmtId="9" fontId="10" fillId="0" borderId="4" xfId="0" applyNumberFormat="1" applyFont="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9" fontId="10" fillId="0" borderId="11" xfId="0" applyNumberFormat="1" applyFont="1" applyBorder="1" applyAlignment="1">
      <alignment horizontal="center" vertical="center"/>
    </xf>
    <xf numFmtId="9" fontId="10" fillId="0" borderId="9" xfId="0" applyNumberFormat="1" applyFont="1" applyBorder="1" applyAlignment="1">
      <alignment horizontal="center" vertical="center"/>
    </xf>
    <xf numFmtId="0" fontId="6" fillId="2" borderId="67" xfId="0" applyFont="1" applyFill="1" applyBorder="1" applyAlignment="1">
      <alignment horizontal="left" vertical="center" wrapText="1"/>
    </xf>
    <xf numFmtId="0" fontId="6" fillId="2" borderId="57" xfId="0" applyFont="1" applyFill="1" applyBorder="1" applyAlignment="1">
      <alignment horizontal="left" vertical="center" wrapText="1"/>
    </xf>
    <xf numFmtId="0" fontId="6" fillId="2" borderId="58" xfId="0" applyFont="1" applyFill="1" applyBorder="1" applyAlignment="1">
      <alignment horizontal="left" vertical="center" wrapText="1"/>
    </xf>
    <xf numFmtId="0" fontId="6" fillId="2" borderId="44"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6" xfId="0" applyFont="1" applyFill="1" applyBorder="1" applyAlignment="1">
      <alignment horizontal="left" vertical="center" wrapText="1"/>
    </xf>
    <xf numFmtId="0" fontId="8" fillId="2" borderId="44" xfId="0" applyFont="1" applyFill="1" applyBorder="1" applyAlignment="1">
      <alignment horizontal="center" vertical="top" wrapText="1"/>
    </xf>
    <xf numFmtId="0" fontId="8" fillId="2" borderId="0" xfId="0" applyFont="1" applyFill="1" applyAlignment="1">
      <alignment horizontal="center" vertical="top" wrapText="1"/>
    </xf>
    <xf numFmtId="0" fontId="8" fillId="2" borderId="6" xfId="0" applyFont="1" applyFill="1" applyBorder="1" applyAlignment="1">
      <alignment horizontal="center" vertical="top" wrapText="1"/>
    </xf>
    <xf numFmtId="0" fontId="8" fillId="2" borderId="68"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9" xfId="0" applyFont="1" applyFill="1" applyBorder="1" applyAlignment="1">
      <alignment horizontal="center" vertical="top" wrapText="1"/>
    </xf>
    <xf numFmtId="9" fontId="0" fillId="0" borderId="49" xfId="0" applyNumberFormat="1" applyBorder="1" applyAlignment="1">
      <alignment horizontal="center" vertical="center"/>
    </xf>
    <xf numFmtId="9" fontId="0" fillId="0" borderId="55" xfId="0" applyNumberFormat="1" applyBorder="1" applyAlignment="1">
      <alignment horizontal="center" vertical="center"/>
    </xf>
    <xf numFmtId="38" fontId="21" fillId="0" borderId="1" xfId="1" applyFont="1" applyFill="1" applyBorder="1" applyAlignment="1" applyProtection="1">
      <alignment horizontal="right" vertical="center" indent="1"/>
      <protection locked="0" hidden="1"/>
    </xf>
    <xf numFmtId="38" fontId="21" fillId="0" borderId="21" xfId="1" applyFont="1" applyFill="1" applyBorder="1" applyAlignment="1" applyProtection="1">
      <alignment horizontal="right" vertical="center" indent="1"/>
      <protection locked="0" hidden="1"/>
    </xf>
    <xf numFmtId="38" fontId="21" fillId="0" borderId="76" xfId="1" applyFont="1" applyFill="1" applyBorder="1" applyAlignment="1" applyProtection="1">
      <alignment horizontal="right" vertical="center" indent="1"/>
      <protection hidden="1"/>
    </xf>
    <xf numFmtId="38" fontId="21" fillId="0" borderId="72" xfId="1" applyFont="1" applyFill="1" applyBorder="1" applyAlignment="1" applyProtection="1">
      <alignment horizontal="right" vertical="center" indent="1"/>
      <protection hidden="1"/>
    </xf>
    <xf numFmtId="38" fontId="21" fillId="0" borderId="13" xfId="1" applyFont="1" applyFill="1" applyBorder="1" applyAlignment="1" applyProtection="1">
      <alignment horizontal="right" vertical="center" indent="1"/>
      <protection hidden="1"/>
    </xf>
    <xf numFmtId="38" fontId="21" fillId="0" borderId="70" xfId="1" applyFont="1" applyFill="1" applyBorder="1" applyAlignment="1" applyProtection="1">
      <alignment horizontal="right" vertical="center" indent="1"/>
      <protection hidden="1"/>
    </xf>
    <xf numFmtId="0" fontId="11" fillId="3" borderId="29"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31" xfId="0" applyFont="1" applyFill="1" applyBorder="1" applyAlignment="1">
      <alignment horizontal="center" vertical="center"/>
    </xf>
    <xf numFmtId="0" fontId="13" fillId="3" borderId="28" xfId="0" applyFont="1" applyFill="1" applyBorder="1" applyAlignment="1">
      <alignment horizontal="center" vertical="top"/>
    </xf>
    <xf numFmtId="0" fontId="10" fillId="0" borderId="51" xfId="0" applyFont="1" applyBorder="1" applyAlignment="1">
      <alignment horizontal="center" vertical="center"/>
    </xf>
    <xf numFmtId="9" fontId="10" fillId="0" borderId="73" xfId="0" applyNumberFormat="1" applyFont="1" applyBorder="1" applyAlignment="1">
      <alignment horizontal="center" vertical="center"/>
    </xf>
    <xf numFmtId="9" fontId="10" fillId="0" borderId="74" xfId="0" applyNumberFormat="1" applyFont="1" applyBorder="1" applyAlignment="1">
      <alignment horizontal="center" vertical="center"/>
    </xf>
    <xf numFmtId="9" fontId="10" fillId="2" borderId="48" xfId="0" applyNumberFormat="1" applyFont="1" applyFill="1" applyBorder="1" applyAlignment="1" applyProtection="1">
      <alignment horizontal="center" vertical="center" shrinkToFit="1"/>
      <protection locked="0"/>
    </xf>
    <xf numFmtId="9" fontId="10" fillId="2" borderId="61" xfId="0" applyNumberFormat="1" applyFont="1" applyFill="1" applyBorder="1" applyAlignment="1" applyProtection="1">
      <alignment horizontal="center" vertical="center" shrinkToFit="1"/>
      <protection locked="0"/>
    </xf>
    <xf numFmtId="181" fontId="24" fillId="0" borderId="29" xfId="0" applyNumberFormat="1" applyFont="1" applyBorder="1" applyAlignment="1" applyProtection="1">
      <alignment horizontal="center" vertical="center"/>
      <protection locked="0" hidden="1"/>
    </xf>
    <xf numFmtId="181" fontId="24" fillId="0" borderId="27" xfId="0" applyNumberFormat="1" applyFont="1" applyBorder="1" applyAlignment="1" applyProtection="1">
      <alignment horizontal="center" vertical="center"/>
      <protection locked="0" hidden="1"/>
    </xf>
    <xf numFmtId="181" fontId="24" fillId="0" borderId="31" xfId="0" applyNumberFormat="1" applyFont="1" applyBorder="1" applyAlignment="1" applyProtection="1">
      <alignment horizontal="center" vertical="center"/>
      <protection locked="0" hidden="1"/>
    </xf>
    <xf numFmtId="0" fontId="14" fillId="2" borderId="0" xfId="0" applyFont="1" applyFill="1" applyAlignment="1" applyProtection="1">
      <alignment vertical="center" shrinkToFit="1"/>
      <protection locked="0"/>
    </xf>
    <xf numFmtId="0" fontId="10" fillId="2" borderId="15" xfId="0" applyFont="1" applyFill="1" applyBorder="1" applyAlignment="1" applyProtection="1">
      <alignment horizontal="center" vertical="center"/>
      <protection locked="0"/>
    </xf>
    <xf numFmtId="38" fontId="10" fillId="2" borderId="15" xfId="1" applyFont="1" applyFill="1" applyBorder="1" applyAlignment="1" applyProtection="1">
      <alignment horizontal="right" vertical="center" indent="1"/>
      <protection locked="0"/>
    </xf>
    <xf numFmtId="40" fontId="10" fillId="2" borderId="15" xfId="1" applyNumberFormat="1" applyFont="1" applyFill="1" applyBorder="1" applyAlignment="1" applyProtection="1">
      <alignment horizontal="right" vertical="center" indent="1"/>
      <protection locked="0"/>
    </xf>
    <xf numFmtId="0" fontId="17" fillId="0" borderId="20" xfId="0" applyFont="1" applyBorder="1" applyAlignment="1">
      <alignment horizontal="center" vertical="center"/>
    </xf>
    <xf numFmtId="0" fontId="17" fillId="0" borderId="5" xfId="0" applyFont="1" applyBorder="1" applyAlignment="1">
      <alignment horizontal="center" vertical="center"/>
    </xf>
    <xf numFmtId="0" fontId="17" fillId="0" borderId="8" xfId="0" applyFont="1" applyBorder="1" applyAlignment="1">
      <alignment horizontal="center" vertical="center"/>
    </xf>
    <xf numFmtId="0" fontId="17" fillId="0" borderId="44"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68" xfId="0"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6" fillId="0" borderId="44" xfId="0" applyFont="1" applyBorder="1" applyAlignment="1" applyProtection="1">
      <alignment horizontal="center" vertical="top" wrapText="1"/>
      <protection locked="0"/>
    </xf>
    <xf numFmtId="0" fontId="6" fillId="0" borderId="0" xfId="0" applyFont="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68"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6" fillId="0" borderId="9" xfId="0" applyFont="1" applyBorder="1" applyAlignment="1" applyProtection="1">
      <alignment horizontal="center" vertical="top" wrapText="1"/>
      <protection locked="0"/>
    </xf>
    <xf numFmtId="38" fontId="21" fillId="2" borderId="48" xfId="1" applyFont="1" applyFill="1" applyBorder="1" applyAlignment="1" applyProtection="1">
      <alignment vertical="center"/>
      <protection locked="0"/>
    </xf>
    <xf numFmtId="38" fontId="21" fillId="2" borderId="46" xfId="1" applyFont="1" applyFill="1" applyBorder="1" applyAlignment="1" applyProtection="1">
      <alignment vertical="center"/>
      <protection locked="0"/>
    </xf>
    <xf numFmtId="38" fontId="21" fillId="2" borderId="47" xfId="1" applyFont="1" applyFill="1" applyBorder="1" applyAlignment="1" applyProtection="1">
      <alignment vertical="center"/>
      <protection locked="0"/>
    </xf>
    <xf numFmtId="0" fontId="10" fillId="3" borderId="0" xfId="0" applyFont="1" applyFill="1" applyAlignment="1">
      <alignment horizontal="center" vertical="center" shrinkToFit="1"/>
    </xf>
    <xf numFmtId="0" fontId="27" fillId="3" borderId="0" xfId="0" applyFont="1" applyFill="1" applyAlignment="1" applyProtection="1">
      <alignment horizontal="right" vertical="center"/>
      <protection hidden="1"/>
    </xf>
    <xf numFmtId="0" fontId="27" fillId="3" borderId="71" xfId="0" applyFont="1" applyFill="1" applyBorder="1" applyAlignment="1" applyProtection="1">
      <alignment horizontal="right" vertical="center"/>
      <protection hidden="1"/>
    </xf>
    <xf numFmtId="0" fontId="27" fillId="0" borderId="29" xfId="0" applyFont="1" applyBorder="1" applyAlignment="1" applyProtection="1">
      <alignment horizontal="center" vertical="center" wrapText="1"/>
      <protection hidden="1"/>
    </xf>
    <xf numFmtId="0" fontId="27" fillId="0" borderId="27" xfId="0" applyFont="1" applyBorder="1" applyAlignment="1" applyProtection="1">
      <alignment horizontal="center" vertical="center" wrapText="1"/>
      <protection hidden="1"/>
    </xf>
    <xf numFmtId="0" fontId="28" fillId="0" borderId="29" xfId="0" applyFont="1" applyBorder="1" applyAlignment="1" applyProtection="1">
      <alignment horizontal="center" vertical="center" shrinkToFit="1"/>
      <protection hidden="1"/>
    </xf>
    <xf numFmtId="0" fontId="28" fillId="0" borderId="27" xfId="0" applyFont="1" applyBorder="1" applyAlignment="1" applyProtection="1">
      <alignment horizontal="center" vertical="center" shrinkToFit="1"/>
      <protection hidden="1"/>
    </xf>
    <xf numFmtId="176" fontId="25" fillId="2" borderId="26" xfId="0" applyNumberFormat="1" applyFont="1" applyFill="1" applyBorder="1" applyAlignment="1" applyProtection="1">
      <alignment horizontal="center" vertical="center" shrinkToFit="1"/>
      <protection locked="0" hidden="1"/>
    </xf>
    <xf numFmtId="176" fontId="25" fillId="2" borderId="54" xfId="0" applyNumberFormat="1" applyFont="1" applyFill="1" applyBorder="1" applyAlignment="1" applyProtection="1">
      <alignment horizontal="center" vertical="center" shrinkToFit="1"/>
      <protection locked="0" hidden="1"/>
    </xf>
    <xf numFmtId="0" fontId="18" fillId="3" borderId="0" xfId="0" applyFont="1" applyFill="1" applyAlignment="1" applyProtection="1">
      <alignment horizontal="right" vertical="center"/>
      <protection hidden="1"/>
    </xf>
    <xf numFmtId="0" fontId="30" fillId="3" borderId="0" xfId="0" applyFont="1" applyFill="1" applyAlignment="1">
      <alignment horizontal="center" vertical="center"/>
    </xf>
    <xf numFmtId="0" fontId="13" fillId="2" borderId="0" xfId="0" applyFont="1" applyFill="1" applyAlignment="1">
      <alignment horizontal="center" vertical="center" shrinkToFit="1"/>
    </xf>
    <xf numFmtId="0" fontId="10" fillId="3" borderId="0" xfId="0" applyFont="1" applyFill="1" applyAlignment="1">
      <alignment vertical="center" shrinkToFit="1"/>
    </xf>
    <xf numFmtId="38" fontId="21" fillId="0" borderId="18" xfId="1" applyFont="1" applyFill="1" applyBorder="1" applyAlignment="1" applyProtection="1">
      <alignment horizontal="right" vertical="center" indent="1"/>
      <protection hidden="1"/>
    </xf>
    <xf numFmtId="38" fontId="21" fillId="0" borderId="19" xfId="1" applyFont="1" applyFill="1" applyBorder="1" applyAlignment="1" applyProtection="1">
      <alignment horizontal="right" vertical="center" indent="1"/>
      <protection hidden="1"/>
    </xf>
    <xf numFmtId="0" fontId="0" fillId="0" borderId="3" xfId="0" applyBorder="1" applyAlignment="1">
      <alignment horizontal="distributed" vertical="center"/>
    </xf>
    <xf numFmtId="0" fontId="0" fillId="0" borderId="4" xfId="0" applyBorder="1" applyAlignment="1">
      <alignment horizontal="distributed" vertical="center"/>
    </xf>
    <xf numFmtId="0" fontId="0" fillId="0" borderId="73" xfId="0" applyBorder="1" applyAlignment="1">
      <alignment horizontal="distributed" vertical="center"/>
    </xf>
    <xf numFmtId="0" fontId="0" fillId="0" borderId="0" xfId="0" applyAlignment="1">
      <alignment horizontal="distributed" vertical="center"/>
    </xf>
    <xf numFmtId="0" fontId="0" fillId="0" borderId="6" xfId="0" applyBorder="1" applyAlignment="1">
      <alignment horizontal="distributed" vertical="center"/>
    </xf>
    <xf numFmtId="0" fontId="13" fillId="2" borderId="0" xfId="0" applyFont="1" applyFill="1" applyAlignment="1" applyProtection="1">
      <alignment horizontal="left" vertical="center" shrinkToFit="1"/>
      <protection hidden="1"/>
    </xf>
    <xf numFmtId="0" fontId="6" fillId="0" borderId="25" xfId="0" applyFont="1" applyBorder="1" applyAlignment="1" applyProtection="1">
      <alignment horizontal="center" vertical="center"/>
      <protection hidden="1"/>
    </xf>
    <xf numFmtId="0" fontId="6" fillId="0" borderId="26" xfId="0" applyFont="1" applyBorder="1" applyAlignment="1" applyProtection="1">
      <alignment horizontal="center" vertical="center"/>
      <protection hidden="1"/>
    </xf>
    <xf numFmtId="182" fontId="25" fillId="0" borderId="30" xfId="1" applyNumberFormat="1" applyFont="1" applyFill="1" applyBorder="1" applyAlignment="1" applyProtection="1">
      <alignment horizontal="center" vertical="center"/>
      <protection hidden="1"/>
    </xf>
    <xf numFmtId="182" fontId="25" fillId="0" borderId="27" xfId="1" applyNumberFormat="1" applyFont="1" applyFill="1" applyBorder="1" applyAlignment="1" applyProtection="1">
      <alignment horizontal="center" vertical="center"/>
      <protection hidden="1"/>
    </xf>
    <xf numFmtId="182" fontId="25" fillId="0" borderId="31" xfId="1" applyNumberFormat="1" applyFont="1" applyFill="1" applyBorder="1" applyAlignment="1" applyProtection="1">
      <alignment horizontal="center" vertical="center"/>
      <protection hidden="1"/>
    </xf>
    <xf numFmtId="181" fontId="24" fillId="0" borderId="29" xfId="0" applyNumberFormat="1" applyFont="1" applyBorder="1" applyAlignment="1" applyProtection="1">
      <alignment horizontal="center" vertical="center"/>
      <protection hidden="1"/>
    </xf>
    <xf numFmtId="181" fontId="24" fillId="0" borderId="27" xfId="0" applyNumberFormat="1" applyFont="1" applyBorder="1" applyAlignment="1" applyProtection="1">
      <alignment horizontal="center" vertical="center"/>
      <protection hidden="1"/>
    </xf>
    <xf numFmtId="181" fontId="24" fillId="0" borderId="31" xfId="0" applyNumberFormat="1" applyFont="1" applyBorder="1" applyAlignment="1" applyProtection="1">
      <alignment horizontal="center" vertical="center"/>
      <protection hidden="1"/>
    </xf>
    <xf numFmtId="0" fontId="6" fillId="0" borderId="32" xfId="0" applyFont="1" applyBorder="1" applyAlignment="1" applyProtection="1">
      <alignment horizontal="center" vertical="center"/>
      <protection hidden="1"/>
    </xf>
    <xf numFmtId="0" fontId="6" fillId="0" borderId="28" xfId="0" applyFont="1" applyBorder="1" applyAlignment="1" applyProtection="1">
      <alignment horizontal="center" vertical="center"/>
      <protection hidden="1"/>
    </xf>
    <xf numFmtId="0" fontId="6" fillId="0" borderId="33" xfId="0" applyFont="1" applyBorder="1" applyAlignment="1" applyProtection="1">
      <alignment horizontal="center" vertical="center"/>
      <protection hidden="1"/>
    </xf>
    <xf numFmtId="0" fontId="6" fillId="0" borderId="34" xfId="0" applyFont="1" applyBorder="1" applyAlignment="1" applyProtection="1">
      <alignment horizontal="center" vertical="center"/>
      <protection hidden="1"/>
    </xf>
    <xf numFmtId="0" fontId="6" fillId="0" borderId="35" xfId="0" applyFont="1" applyBorder="1" applyAlignment="1" applyProtection="1">
      <alignment horizontal="center" vertical="center"/>
      <protection hidden="1"/>
    </xf>
    <xf numFmtId="0" fontId="6" fillId="0" borderId="36" xfId="0" applyFont="1" applyBorder="1" applyAlignment="1" applyProtection="1">
      <alignment horizontal="center" vertical="center"/>
      <protection hidden="1"/>
    </xf>
    <xf numFmtId="0" fontId="21" fillId="2" borderId="37" xfId="0" applyFont="1" applyFill="1" applyBorder="1" applyAlignment="1" applyProtection="1">
      <alignment vertical="center" wrapText="1"/>
      <protection hidden="1"/>
    </xf>
    <xf numFmtId="0" fontId="21" fillId="2" borderId="28" xfId="0" applyFont="1" applyFill="1" applyBorder="1" applyAlignment="1" applyProtection="1">
      <alignment vertical="center" wrapText="1"/>
      <protection hidden="1"/>
    </xf>
    <xf numFmtId="0" fontId="21" fillId="2" borderId="38" xfId="0" applyFont="1" applyFill="1" applyBorder="1" applyAlignment="1" applyProtection="1">
      <alignment vertical="center" wrapText="1"/>
      <protection hidden="1"/>
    </xf>
    <xf numFmtId="0" fontId="21" fillId="2" borderId="39" xfId="0" applyFont="1" applyFill="1" applyBorder="1" applyAlignment="1" applyProtection="1">
      <alignment vertical="center" wrapText="1"/>
      <protection hidden="1"/>
    </xf>
    <xf numFmtId="0" fontId="21" fillId="2" borderId="35" xfId="0" applyFont="1" applyFill="1" applyBorder="1" applyAlignment="1" applyProtection="1">
      <alignment vertical="center" wrapText="1"/>
      <protection hidden="1"/>
    </xf>
    <xf numFmtId="0" fontId="21" fillId="2" borderId="40" xfId="0" applyFont="1" applyFill="1" applyBorder="1" applyAlignment="1" applyProtection="1">
      <alignment vertical="center" wrapText="1"/>
      <protection hidden="1"/>
    </xf>
    <xf numFmtId="0" fontId="14" fillId="2" borderId="0" xfId="0" applyFont="1" applyFill="1" applyAlignment="1" applyProtection="1">
      <alignment vertical="center" shrinkToFit="1"/>
      <protection hidden="1"/>
    </xf>
    <xf numFmtId="0" fontId="4" fillId="3" borderId="0" xfId="0" applyFont="1" applyFill="1" applyAlignment="1" applyProtection="1">
      <alignment horizontal="center" vertical="center"/>
      <protection hidden="1"/>
    </xf>
    <xf numFmtId="0" fontId="11" fillId="3" borderId="29" xfId="0" applyFont="1" applyFill="1" applyBorder="1" applyAlignment="1" applyProtection="1">
      <alignment horizontal="center" vertical="center"/>
      <protection hidden="1"/>
    </xf>
    <xf numFmtId="0" fontId="11" fillId="3" borderId="27" xfId="0" applyFont="1" applyFill="1" applyBorder="1" applyAlignment="1" applyProtection="1">
      <alignment horizontal="center" vertical="center"/>
      <protection hidden="1"/>
    </xf>
    <xf numFmtId="0" fontId="11" fillId="3" borderId="31" xfId="0" applyFont="1" applyFill="1" applyBorder="1" applyAlignment="1" applyProtection="1">
      <alignment horizontal="center" vertical="center"/>
      <protection hidden="1"/>
    </xf>
    <xf numFmtId="0" fontId="13" fillId="3" borderId="28" xfId="0" applyFont="1" applyFill="1" applyBorder="1" applyAlignment="1" applyProtection="1">
      <alignment horizontal="center" vertical="top"/>
      <protection hidden="1"/>
    </xf>
    <xf numFmtId="0" fontId="7" fillId="0" borderId="0" xfId="0" applyFont="1" applyAlignment="1" applyProtection="1">
      <alignment horizontal="center" vertical="center"/>
      <protection hidden="1"/>
    </xf>
    <xf numFmtId="0" fontId="0" fillId="3" borderId="0" xfId="0" applyFill="1" applyAlignment="1" applyProtection="1">
      <alignment horizontal="right" vertical="center"/>
      <protection hidden="1"/>
    </xf>
    <xf numFmtId="0" fontId="10" fillId="3" borderId="0" xfId="0" applyFont="1" applyFill="1" applyAlignment="1" applyProtection="1">
      <alignment horizontal="right" vertical="center"/>
      <protection hidden="1"/>
    </xf>
    <xf numFmtId="0" fontId="10" fillId="3" borderId="71" xfId="0" applyFont="1" applyFill="1" applyBorder="1" applyAlignment="1" applyProtection="1">
      <alignment horizontal="right" vertical="center"/>
      <protection hidden="1"/>
    </xf>
    <xf numFmtId="180" fontId="23" fillId="2" borderId="29" xfId="0" applyNumberFormat="1" applyFont="1" applyFill="1" applyBorder="1" applyAlignment="1" applyProtection="1">
      <alignment horizontal="right" vertical="center" shrinkToFit="1"/>
      <protection hidden="1"/>
    </xf>
    <xf numFmtId="180" fontId="23" fillId="2" borderId="27" xfId="0" applyNumberFormat="1" applyFont="1" applyFill="1" applyBorder="1" applyAlignment="1" applyProtection="1">
      <alignment horizontal="right" vertical="center" shrinkToFit="1"/>
      <protection hidden="1"/>
    </xf>
    <xf numFmtId="180" fontId="23" fillId="2" borderId="31" xfId="0" applyNumberFormat="1" applyFont="1" applyFill="1" applyBorder="1" applyAlignment="1" applyProtection="1">
      <alignment horizontal="right" vertical="center" shrinkToFit="1"/>
      <protection hidden="1"/>
    </xf>
    <xf numFmtId="0" fontId="5" fillId="0" borderId="25" xfId="0" applyFont="1" applyBorder="1" applyAlignment="1" applyProtection="1">
      <alignment horizontal="center" vertical="center"/>
      <protection hidden="1"/>
    </xf>
    <xf numFmtId="176" fontId="0" fillId="2" borderId="26" xfId="0" applyNumberFormat="1" applyFill="1" applyBorder="1" applyAlignment="1" applyProtection="1">
      <alignment horizontal="distributed" vertical="center" indent="2"/>
      <protection hidden="1"/>
    </xf>
    <xf numFmtId="176" fontId="0" fillId="2" borderId="54" xfId="0" applyNumberFormat="1" applyFill="1" applyBorder="1" applyAlignment="1" applyProtection="1">
      <alignment horizontal="distributed" vertical="center" indent="2"/>
      <protection hidden="1"/>
    </xf>
    <xf numFmtId="0" fontId="15" fillId="3" borderId="29" xfId="0" applyFont="1" applyFill="1" applyBorder="1" applyAlignment="1" applyProtection="1">
      <alignment horizontal="center" vertical="center"/>
      <protection hidden="1"/>
    </xf>
    <xf numFmtId="0" fontId="15" fillId="3" borderId="27" xfId="0" applyFont="1" applyFill="1" applyBorder="1" applyAlignment="1" applyProtection="1">
      <alignment horizontal="center" vertical="center"/>
      <protection hidden="1"/>
    </xf>
    <xf numFmtId="177" fontId="11" fillId="2" borderId="27" xfId="0" applyNumberFormat="1" applyFont="1" applyFill="1" applyBorder="1" applyAlignment="1" applyProtection="1">
      <alignment horizontal="center" vertical="center"/>
      <protection hidden="1"/>
    </xf>
    <xf numFmtId="177" fontId="11" fillId="2" borderId="31" xfId="0" applyNumberFormat="1" applyFont="1" applyFill="1" applyBorder="1" applyAlignment="1" applyProtection="1">
      <alignment horizontal="center" vertical="center"/>
      <protection hidden="1"/>
    </xf>
    <xf numFmtId="0" fontId="10" fillId="0" borderId="52" xfId="0" applyFont="1" applyBorder="1" applyAlignment="1" applyProtection="1">
      <alignment horizontal="center" vertical="center"/>
      <protection hidden="1"/>
    </xf>
    <xf numFmtId="0" fontId="10" fillId="0" borderId="53" xfId="0" applyFont="1" applyBorder="1" applyAlignment="1" applyProtection="1">
      <alignment horizontal="center" vertical="center"/>
      <protection hidden="1"/>
    </xf>
    <xf numFmtId="0" fontId="10" fillId="0" borderId="43" xfId="0" applyFont="1" applyBorder="1" applyAlignment="1" applyProtection="1">
      <alignment horizontal="center" vertical="center"/>
      <protection hidden="1"/>
    </xf>
    <xf numFmtId="0" fontId="22" fillId="0" borderId="20" xfId="0" applyFont="1" applyBorder="1" applyAlignment="1" applyProtection="1">
      <alignment horizontal="center" vertical="center"/>
      <protection hidden="1"/>
    </xf>
    <xf numFmtId="0" fontId="22" fillId="0" borderId="5" xfId="0" applyFont="1" applyBorder="1" applyAlignment="1" applyProtection="1">
      <alignment horizontal="center" vertical="center"/>
      <protection hidden="1"/>
    </xf>
    <xf numFmtId="0" fontId="22" fillId="0" borderId="8" xfId="0" applyFont="1" applyBorder="1" applyAlignment="1" applyProtection="1">
      <alignment horizontal="center" vertical="center"/>
      <protection hidden="1"/>
    </xf>
    <xf numFmtId="0" fontId="6" fillId="0" borderId="20"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6" fillId="0" borderId="1"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0" fontId="6" fillId="0" borderId="51" xfId="0" applyFont="1" applyBorder="1" applyAlignment="1" applyProtection="1">
      <alignment horizontal="center" vertical="center"/>
      <protection hidden="1"/>
    </xf>
    <xf numFmtId="0" fontId="6" fillId="0" borderId="24" xfId="0" applyFont="1" applyBorder="1" applyAlignment="1" applyProtection="1">
      <alignment horizontal="center" vertical="center"/>
      <protection hidden="1"/>
    </xf>
    <xf numFmtId="0" fontId="6" fillId="2" borderId="22" xfId="0" applyFont="1" applyFill="1" applyBorder="1" applyAlignment="1" applyProtection="1">
      <alignment horizontal="left" vertical="center" indent="1"/>
      <protection hidden="1"/>
    </xf>
    <xf numFmtId="0" fontId="6" fillId="2" borderId="14" xfId="0" applyFont="1" applyFill="1" applyBorder="1" applyAlignment="1" applyProtection="1">
      <alignment horizontal="left" vertical="center" indent="1"/>
      <protection hidden="1"/>
    </xf>
    <xf numFmtId="9" fontId="10" fillId="2" borderId="41" xfId="0" applyNumberFormat="1" applyFont="1" applyFill="1" applyBorder="1" applyAlignment="1" applyProtection="1">
      <alignment horizontal="center" vertical="center" shrinkToFit="1"/>
      <protection hidden="1"/>
    </xf>
    <xf numFmtId="9" fontId="10" fillId="2" borderId="60" xfId="0" applyNumberFormat="1" applyFont="1" applyFill="1" applyBorder="1" applyAlignment="1" applyProtection="1">
      <alignment horizontal="center" vertical="center" shrinkToFit="1"/>
      <protection hidden="1"/>
    </xf>
    <xf numFmtId="0" fontId="6" fillId="2" borderId="23" xfId="0" applyFont="1" applyFill="1" applyBorder="1" applyAlignment="1" applyProtection="1">
      <alignment horizontal="left" vertical="center" indent="1"/>
      <protection hidden="1"/>
    </xf>
    <xf numFmtId="0" fontId="6" fillId="2" borderId="16" xfId="0" applyFont="1" applyFill="1" applyBorder="1" applyAlignment="1" applyProtection="1">
      <alignment horizontal="left" vertical="center" indent="1"/>
      <protection hidden="1"/>
    </xf>
    <xf numFmtId="38" fontId="6" fillId="2" borderId="17" xfId="1" applyFont="1" applyFill="1" applyBorder="1" applyAlignment="1" applyProtection="1">
      <alignment horizontal="right" vertical="center" indent="1"/>
      <protection hidden="1"/>
    </xf>
    <xf numFmtId="0" fontId="6" fillId="2" borderId="17" xfId="0" applyFont="1" applyFill="1" applyBorder="1" applyAlignment="1" applyProtection="1">
      <alignment horizontal="center" vertical="center"/>
      <protection hidden="1"/>
    </xf>
    <xf numFmtId="38" fontId="21" fillId="2" borderId="41" xfId="1" applyFont="1" applyFill="1" applyBorder="1" applyAlignment="1" applyProtection="1">
      <alignment vertical="center"/>
      <protection hidden="1"/>
    </xf>
    <xf numFmtId="38" fontId="21" fillId="2" borderId="16" xfId="1" applyFont="1" applyFill="1" applyBorder="1" applyAlignment="1" applyProtection="1">
      <alignment vertical="center"/>
      <protection hidden="1"/>
    </xf>
    <xf numFmtId="38" fontId="21" fillId="2" borderId="42" xfId="1" applyFont="1" applyFill="1" applyBorder="1" applyAlignment="1" applyProtection="1">
      <alignment vertical="center"/>
      <protection hidden="1"/>
    </xf>
    <xf numFmtId="38" fontId="6" fillId="2" borderId="15" xfId="1" applyFont="1" applyFill="1" applyBorder="1" applyAlignment="1" applyProtection="1">
      <alignment horizontal="right" vertical="center" indent="1"/>
      <protection hidden="1"/>
    </xf>
    <xf numFmtId="0" fontId="6" fillId="2" borderId="15" xfId="0" applyFont="1" applyFill="1" applyBorder="1" applyAlignment="1" applyProtection="1">
      <alignment horizontal="center" vertical="center"/>
      <protection hidden="1"/>
    </xf>
    <xf numFmtId="38" fontId="21" fillId="2" borderId="59" xfId="1" applyFont="1" applyFill="1" applyBorder="1" applyAlignment="1" applyProtection="1">
      <alignment vertical="center"/>
      <protection hidden="1"/>
    </xf>
    <xf numFmtId="38" fontId="21" fillId="2" borderId="14" xfId="1" applyFont="1" applyFill="1" applyBorder="1" applyAlignment="1" applyProtection="1">
      <alignment vertical="center"/>
      <protection hidden="1"/>
    </xf>
    <xf numFmtId="38" fontId="21" fillId="2" borderId="69" xfId="1" applyFont="1" applyFill="1" applyBorder="1" applyAlignment="1" applyProtection="1">
      <alignment vertical="center"/>
      <protection hidden="1"/>
    </xf>
    <xf numFmtId="0" fontId="22" fillId="0" borderId="45" xfId="0" applyFont="1" applyBorder="1" applyAlignment="1" applyProtection="1">
      <alignment horizontal="center" vertical="center"/>
      <protection hidden="1"/>
    </xf>
    <xf numFmtId="0" fontId="22" fillId="0" borderId="3" xfId="0" applyFont="1" applyBorder="1" applyAlignment="1" applyProtection="1">
      <alignment horizontal="center" vertical="center"/>
      <protection hidden="1"/>
    </xf>
    <xf numFmtId="0" fontId="22" fillId="0" borderId="4" xfId="0" applyFont="1" applyBorder="1" applyAlignment="1" applyProtection="1">
      <alignment horizontal="center" vertical="center"/>
      <protection hidden="1"/>
    </xf>
    <xf numFmtId="0" fontId="17" fillId="0" borderId="20" xfId="0" applyFont="1" applyBorder="1" applyAlignment="1" applyProtection="1">
      <alignment horizontal="center" vertical="center"/>
      <protection hidden="1"/>
    </xf>
    <xf numFmtId="0" fontId="17" fillId="0" borderId="5"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0" fontId="17" fillId="0" borderId="44" xfId="0" applyFont="1" applyBorder="1" applyAlignment="1" applyProtection="1">
      <alignment horizontal="center" vertical="center"/>
      <protection hidden="1"/>
    </xf>
    <xf numFmtId="0" fontId="17" fillId="0" borderId="0" xfId="0" applyFont="1" applyAlignment="1" applyProtection="1">
      <alignment horizontal="center" vertical="center"/>
      <protection hidden="1"/>
    </xf>
    <xf numFmtId="0" fontId="17" fillId="0" borderId="6" xfId="0" applyFont="1" applyBorder="1" applyAlignment="1" applyProtection="1">
      <alignment horizontal="center" vertical="center"/>
      <protection hidden="1"/>
    </xf>
    <xf numFmtId="0" fontId="17" fillId="0" borderId="68"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0" fontId="17" fillId="0" borderId="9" xfId="0" applyFont="1" applyBorder="1" applyAlignment="1" applyProtection="1">
      <alignment horizontal="center" vertical="center"/>
      <protection hidden="1"/>
    </xf>
    <xf numFmtId="0" fontId="6" fillId="2" borderId="62" xfId="0" applyFont="1" applyFill="1" applyBorder="1" applyAlignment="1" applyProtection="1">
      <alignment horizontal="left" vertical="center" indent="1"/>
      <protection hidden="1"/>
    </xf>
    <xf numFmtId="0" fontId="6" fillId="2" borderId="63" xfId="0" applyFont="1" applyFill="1" applyBorder="1" applyAlignment="1" applyProtection="1">
      <alignment horizontal="left" vertical="center" indent="1"/>
      <protection hidden="1"/>
    </xf>
    <xf numFmtId="0" fontId="6" fillId="2" borderId="64" xfId="0" applyFont="1" applyFill="1" applyBorder="1" applyAlignment="1" applyProtection="1">
      <alignment horizontal="left" vertical="center" indent="1"/>
      <protection hidden="1"/>
    </xf>
    <xf numFmtId="38" fontId="6" fillId="2" borderId="48" xfId="1" applyFont="1" applyFill="1" applyBorder="1" applyAlignment="1" applyProtection="1">
      <alignment horizontal="right" vertical="center" indent="1"/>
      <protection hidden="1"/>
    </xf>
    <xf numFmtId="38" fontId="6" fillId="2" borderId="46" xfId="1" applyFont="1" applyFill="1" applyBorder="1" applyAlignment="1" applyProtection="1">
      <alignment horizontal="right" vertical="center" indent="1"/>
      <protection hidden="1"/>
    </xf>
    <xf numFmtId="38" fontId="6" fillId="2" borderId="47" xfId="1" applyFont="1" applyFill="1" applyBorder="1" applyAlignment="1" applyProtection="1">
      <alignment horizontal="right" vertical="center" indent="1"/>
      <protection hidden="1"/>
    </xf>
    <xf numFmtId="0" fontId="13" fillId="3" borderId="44" xfId="0" applyFont="1" applyFill="1" applyBorder="1" applyAlignment="1" applyProtection="1">
      <alignment horizontal="center" vertical="center"/>
      <protection hidden="1"/>
    </xf>
    <xf numFmtId="0" fontId="13" fillId="3" borderId="0" xfId="0" applyFont="1" applyFill="1" applyAlignment="1" applyProtection="1">
      <alignment horizontal="center" vertical="center"/>
      <protection hidden="1"/>
    </xf>
    <xf numFmtId="0" fontId="8" fillId="2" borderId="44" xfId="0" applyFont="1" applyFill="1" applyBorder="1" applyAlignment="1" applyProtection="1">
      <alignment horizontal="center" vertical="top" wrapText="1"/>
      <protection hidden="1"/>
    </xf>
    <xf numFmtId="0" fontId="8" fillId="2" borderId="0" xfId="0" applyFont="1" applyFill="1" applyAlignment="1" applyProtection="1">
      <alignment horizontal="center" vertical="top" wrapText="1"/>
      <protection hidden="1"/>
    </xf>
    <xf numFmtId="0" fontId="8" fillId="2" borderId="6" xfId="0" applyFont="1" applyFill="1" applyBorder="1" applyAlignment="1" applyProtection="1">
      <alignment horizontal="center" vertical="top" wrapText="1"/>
      <protection hidden="1"/>
    </xf>
    <xf numFmtId="0" fontId="8" fillId="2" borderId="68" xfId="0" applyFont="1" applyFill="1" applyBorder="1" applyAlignment="1" applyProtection="1">
      <alignment horizontal="center" vertical="top" wrapText="1"/>
      <protection hidden="1"/>
    </xf>
    <xf numFmtId="0" fontId="8" fillId="2" borderId="7" xfId="0" applyFont="1" applyFill="1" applyBorder="1" applyAlignment="1" applyProtection="1">
      <alignment horizontal="center" vertical="top" wrapText="1"/>
      <protection hidden="1"/>
    </xf>
    <xf numFmtId="0" fontId="8" fillId="2" borderId="9" xfId="0" applyFont="1" applyFill="1" applyBorder="1" applyAlignment="1" applyProtection="1">
      <alignment horizontal="center" vertical="top" wrapText="1"/>
      <protection hidden="1"/>
    </xf>
    <xf numFmtId="9" fontId="10" fillId="0" borderId="73" xfId="0" applyNumberFormat="1" applyFont="1" applyBorder="1" applyAlignment="1" applyProtection="1">
      <alignment horizontal="center" vertical="center"/>
      <protection hidden="1"/>
    </xf>
    <xf numFmtId="9" fontId="10" fillId="0" borderId="74" xfId="0" applyNumberFormat="1" applyFont="1" applyBorder="1" applyAlignment="1" applyProtection="1">
      <alignment horizontal="center" vertical="center"/>
      <protection hidden="1"/>
    </xf>
    <xf numFmtId="0" fontId="0" fillId="0" borderId="75" xfId="0" applyBorder="1" applyAlignment="1" applyProtection="1">
      <alignment horizontal="distributed" vertical="center"/>
      <protection hidden="1"/>
    </xf>
    <xf numFmtId="0" fontId="0" fillId="0" borderId="74" xfId="0" applyBorder="1" applyAlignment="1" applyProtection="1">
      <alignment horizontal="distributed" vertical="center"/>
      <protection hidden="1"/>
    </xf>
    <xf numFmtId="0" fontId="6" fillId="0" borderId="44" xfId="0" applyFont="1" applyBorder="1" applyAlignment="1" applyProtection="1">
      <alignment horizontal="center" vertical="top" wrapText="1"/>
      <protection hidden="1"/>
    </xf>
    <xf numFmtId="0" fontId="6" fillId="0" borderId="0" xfId="0" applyFont="1" applyAlignment="1" applyProtection="1">
      <alignment horizontal="center" vertical="top" wrapText="1"/>
      <protection hidden="1"/>
    </xf>
    <xf numFmtId="0" fontId="6" fillId="0" borderId="6" xfId="0" applyFont="1" applyBorder="1" applyAlignment="1" applyProtection="1">
      <alignment horizontal="center" vertical="top" wrapText="1"/>
      <protection hidden="1"/>
    </xf>
    <xf numFmtId="0" fontId="6" fillId="0" borderId="68" xfId="0" applyFont="1" applyBorder="1" applyAlignment="1" applyProtection="1">
      <alignment horizontal="center" vertical="top" wrapText="1"/>
      <protection hidden="1"/>
    </xf>
    <xf numFmtId="0" fontId="6" fillId="0" borderId="7" xfId="0" applyFont="1" applyBorder="1" applyAlignment="1" applyProtection="1">
      <alignment horizontal="center" vertical="top" wrapText="1"/>
      <protection hidden="1"/>
    </xf>
    <xf numFmtId="0" fontId="6" fillId="0" borderId="9" xfId="0" applyFont="1" applyBorder="1" applyAlignment="1" applyProtection="1">
      <alignment horizontal="center" vertical="top" wrapText="1"/>
      <protection hidden="1"/>
    </xf>
    <xf numFmtId="9" fontId="10" fillId="0" borderId="11" xfId="0" applyNumberFormat="1" applyFont="1" applyBorder="1" applyAlignment="1" applyProtection="1">
      <alignment horizontal="center" vertical="center"/>
      <protection hidden="1"/>
    </xf>
    <xf numFmtId="9" fontId="10" fillId="0" borderId="9" xfId="0" applyNumberFormat="1" applyFont="1" applyBorder="1" applyAlignment="1" applyProtection="1">
      <alignment horizontal="center" vertical="center"/>
      <protection hidden="1"/>
    </xf>
    <xf numFmtId="0" fontId="0" fillId="0" borderId="7" xfId="0" applyBorder="1" applyAlignment="1" applyProtection="1">
      <alignment horizontal="distributed" vertical="center"/>
      <protection hidden="1"/>
    </xf>
    <xf numFmtId="0" fontId="0" fillId="0" borderId="9" xfId="0" applyBorder="1" applyAlignment="1" applyProtection="1">
      <alignment horizontal="distributed" vertical="center"/>
      <protection hidden="1"/>
    </xf>
    <xf numFmtId="0" fontId="6" fillId="2" borderId="48" xfId="0" applyFont="1" applyFill="1" applyBorder="1" applyAlignment="1" applyProtection="1">
      <alignment horizontal="center" vertical="center"/>
      <protection hidden="1"/>
    </xf>
    <xf numFmtId="0" fontId="6" fillId="2" borderId="47" xfId="0" applyFont="1" applyFill="1" applyBorder="1" applyAlignment="1" applyProtection="1">
      <alignment horizontal="center" vertical="center"/>
      <protection hidden="1"/>
    </xf>
    <xf numFmtId="38" fontId="21" fillId="2" borderId="48" xfId="1" applyFont="1" applyFill="1" applyBorder="1" applyAlignment="1" applyProtection="1">
      <alignment vertical="center"/>
      <protection hidden="1"/>
    </xf>
    <xf numFmtId="38" fontId="21" fillId="2" borderId="46" xfId="1" applyFont="1" applyFill="1" applyBorder="1" applyAlignment="1" applyProtection="1">
      <alignment vertical="center"/>
      <protection hidden="1"/>
    </xf>
    <xf numFmtId="38" fontId="21" fillId="2" borderId="47" xfId="1" applyFont="1" applyFill="1" applyBorder="1" applyAlignment="1" applyProtection="1">
      <alignment vertical="center"/>
      <protection hidden="1"/>
    </xf>
    <xf numFmtId="9" fontId="10" fillId="2" borderId="48" xfId="0" applyNumberFormat="1" applyFont="1" applyFill="1" applyBorder="1" applyAlignment="1" applyProtection="1">
      <alignment horizontal="center" vertical="center" shrinkToFit="1"/>
      <protection hidden="1"/>
    </xf>
    <xf numFmtId="9" fontId="10" fillId="2" borderId="61" xfId="0" applyNumberFormat="1" applyFont="1" applyFill="1" applyBorder="1" applyAlignment="1" applyProtection="1">
      <alignment horizontal="center" vertical="center" shrinkToFit="1"/>
      <protection hidden="1"/>
    </xf>
    <xf numFmtId="0" fontId="6" fillId="2" borderId="67" xfId="0" applyFont="1" applyFill="1" applyBorder="1" applyAlignment="1" applyProtection="1">
      <alignment horizontal="left" vertical="center" wrapText="1"/>
      <protection hidden="1"/>
    </xf>
    <xf numFmtId="0" fontId="6" fillId="2" borderId="57" xfId="0" applyFont="1" applyFill="1" applyBorder="1" applyAlignment="1" applyProtection="1">
      <alignment horizontal="left" vertical="center" wrapText="1"/>
      <protection hidden="1"/>
    </xf>
    <xf numFmtId="0" fontId="6" fillId="2" borderId="58" xfId="0" applyFont="1" applyFill="1" applyBorder="1" applyAlignment="1" applyProtection="1">
      <alignment horizontal="left" vertical="center" wrapText="1"/>
      <protection hidden="1"/>
    </xf>
    <xf numFmtId="0" fontId="6" fillId="2" borderId="44" xfId="0" applyFont="1" applyFill="1" applyBorder="1" applyAlignment="1" applyProtection="1">
      <alignment horizontal="left" vertical="center" wrapText="1"/>
      <protection hidden="1"/>
    </xf>
    <xf numFmtId="0" fontId="6" fillId="2" borderId="0" xfId="0" applyFont="1" applyFill="1" applyAlignment="1" applyProtection="1">
      <alignment horizontal="left" vertical="center" wrapText="1"/>
      <protection hidden="1"/>
    </xf>
    <xf numFmtId="0" fontId="6" fillId="2" borderId="6" xfId="0" applyFont="1" applyFill="1" applyBorder="1" applyAlignment="1" applyProtection="1">
      <alignment horizontal="left" vertical="center" wrapText="1"/>
      <protection hidden="1"/>
    </xf>
    <xf numFmtId="0" fontId="0" fillId="0" borderId="56" xfId="0" applyBorder="1" applyAlignment="1" applyProtection="1">
      <alignment horizontal="center" vertical="center" textRotation="255"/>
      <protection hidden="1"/>
    </xf>
    <xf numFmtId="0" fontId="0" fillId="0" borderId="12" xfId="0" applyBorder="1" applyAlignment="1" applyProtection="1">
      <alignment horizontal="center" vertical="center" textRotation="255"/>
      <protection hidden="1"/>
    </xf>
    <xf numFmtId="0" fontId="0" fillId="0" borderId="11" xfId="0" applyBorder="1" applyAlignment="1" applyProtection="1">
      <alignment horizontal="center" vertical="center" textRotation="255"/>
      <protection hidden="1"/>
    </xf>
    <xf numFmtId="9" fontId="0" fillId="0" borderId="49" xfId="0" applyNumberFormat="1" applyBorder="1" applyAlignment="1" applyProtection="1">
      <alignment horizontal="center" vertical="center"/>
      <protection hidden="1"/>
    </xf>
    <xf numFmtId="9" fontId="0" fillId="0" borderId="55" xfId="0" applyNumberFormat="1" applyBorder="1" applyAlignment="1" applyProtection="1">
      <alignment horizontal="center" vertical="center"/>
      <protection hidden="1"/>
    </xf>
    <xf numFmtId="0" fontId="0" fillId="0" borderId="49" xfId="0" applyBorder="1" applyAlignment="1" applyProtection="1">
      <alignment horizontal="distributed" vertical="center"/>
      <protection hidden="1"/>
    </xf>
    <xf numFmtId="0" fontId="0" fillId="0" borderId="50" xfId="0" applyBorder="1" applyAlignment="1" applyProtection="1">
      <alignment horizontal="distributed" vertical="center"/>
      <protection hidden="1"/>
    </xf>
    <xf numFmtId="0" fontId="0" fillId="0" borderId="55" xfId="0" applyBorder="1" applyAlignment="1" applyProtection="1">
      <alignment horizontal="distributed" vertical="center"/>
      <protection hidden="1"/>
    </xf>
    <xf numFmtId="9" fontId="10" fillId="0" borderId="2" xfId="0" applyNumberFormat="1" applyFont="1" applyBorder="1" applyAlignment="1" applyProtection="1">
      <alignment horizontal="center" vertical="center"/>
      <protection hidden="1"/>
    </xf>
    <xf numFmtId="9" fontId="10" fillId="0" borderId="4" xfId="0" applyNumberFormat="1" applyFont="1" applyBorder="1" applyAlignment="1" applyProtection="1">
      <alignment horizontal="center" vertical="center"/>
      <protection hidden="1"/>
    </xf>
    <xf numFmtId="0" fontId="0" fillId="0" borderId="3" xfId="0" applyBorder="1" applyAlignment="1" applyProtection="1">
      <alignment horizontal="distributed" vertical="center"/>
      <protection hidden="1"/>
    </xf>
    <xf numFmtId="0" fontId="0" fillId="0" borderId="4" xfId="0" applyBorder="1" applyAlignment="1" applyProtection="1">
      <alignment horizontal="distributed" vertical="center"/>
      <protection hidden="1"/>
    </xf>
    <xf numFmtId="38" fontId="21" fillId="0" borderId="1" xfId="1" applyFont="1" applyFill="1" applyBorder="1" applyAlignment="1" applyProtection="1">
      <alignment horizontal="right" vertical="center" indent="1"/>
      <protection hidden="1"/>
    </xf>
    <xf numFmtId="38" fontId="21" fillId="0" borderId="21" xfId="1" applyFont="1" applyFill="1" applyBorder="1" applyAlignment="1" applyProtection="1">
      <alignment horizontal="right" vertical="center" indent="1"/>
      <protection hidden="1"/>
    </xf>
    <xf numFmtId="0" fontId="0" fillId="0" borderId="73" xfId="0" applyBorder="1" applyAlignment="1" applyProtection="1">
      <alignment horizontal="distributed" vertical="center"/>
      <protection hidden="1"/>
    </xf>
    <xf numFmtId="0" fontId="0" fillId="0" borderId="0" xfId="0" applyAlignment="1" applyProtection="1">
      <alignment horizontal="distributed" vertical="center"/>
      <protection hidden="1"/>
    </xf>
    <xf numFmtId="0" fontId="0" fillId="0" borderId="6" xfId="0" applyBorder="1" applyAlignment="1" applyProtection="1">
      <alignment horizontal="distributed" vertical="center"/>
      <protection hidden="1"/>
    </xf>
    <xf numFmtId="0" fontId="4" fillId="0" borderId="65" xfId="0" applyFont="1" applyBorder="1" applyAlignment="1" applyProtection="1">
      <alignment horizontal="center" vertical="center"/>
      <protection hidden="1"/>
    </xf>
    <xf numFmtId="0" fontId="4" fillId="0" borderId="66"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0" fontId="8" fillId="3" borderId="5" xfId="0" applyFont="1" applyFill="1" applyBorder="1" applyAlignment="1" applyProtection="1">
      <alignment horizontal="distributed" vertical="center"/>
      <protection hidden="1"/>
    </xf>
    <xf numFmtId="0" fontId="8" fillId="3" borderId="5"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0" fontId="5" fillId="3" borderId="4"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protection hidden="1"/>
    </xf>
    <xf numFmtId="0" fontId="6" fillId="3" borderId="1" xfId="0" applyFont="1"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8" fillId="3" borderId="7" xfId="0" applyFont="1" applyFill="1" applyBorder="1" applyAlignment="1" applyProtection="1">
      <alignment horizontal="distributed" vertical="center"/>
      <protection hidden="1"/>
    </xf>
    <xf numFmtId="0" fontId="8" fillId="3" borderId="7" xfId="0" applyFont="1" applyFill="1" applyBorder="1" applyAlignment="1" applyProtection="1">
      <alignment horizontal="center" vertical="center"/>
      <protection hidden="1"/>
    </xf>
    <xf numFmtId="0" fontId="20" fillId="3" borderId="0" xfId="0" applyFont="1" applyFill="1" applyAlignment="1" applyProtection="1">
      <alignment horizontal="center" vertical="center"/>
      <protection hidden="1"/>
    </xf>
    <xf numFmtId="0" fontId="8" fillId="3" borderId="0" xfId="0" applyFont="1" applyFill="1" applyAlignment="1" applyProtection="1">
      <alignment horizontal="distributed" vertical="center"/>
      <protection hidden="1"/>
    </xf>
    <xf numFmtId="0" fontId="8" fillId="3" borderId="0" xfId="0" applyFont="1" applyFill="1" applyAlignment="1" applyProtection="1">
      <alignment horizontal="center" vertical="center"/>
      <protection hidden="1"/>
    </xf>
    <xf numFmtId="177" fontId="11" fillId="2" borderId="27" xfId="0" applyNumberFormat="1" applyFont="1" applyFill="1" applyBorder="1" applyAlignment="1" applyProtection="1">
      <alignment horizontal="center" vertical="center" shrinkToFit="1"/>
      <protection locked="0"/>
    </xf>
    <xf numFmtId="177" fontId="11" fillId="2" borderId="31" xfId="0" applyNumberFormat="1" applyFont="1" applyFill="1" applyBorder="1" applyAlignment="1" applyProtection="1">
      <alignment horizontal="center" vertical="center" shrinkToFit="1"/>
      <protection locked="0"/>
    </xf>
  </cellXfs>
  <cellStyles count="3">
    <cellStyle name="パーセント" xfId="2" builtinId="5"/>
    <cellStyle name="桁区切り" xfId="1" builtinId="6"/>
    <cellStyle name="標準" xfId="0" builtinId="0"/>
  </cellStyles>
  <dxfs count="10">
    <dxf>
      <font>
        <color theme="0"/>
      </font>
    </dxf>
    <dxf>
      <font>
        <color theme="0"/>
      </font>
    </dxf>
    <dxf>
      <font>
        <color theme="1"/>
      </font>
    </dxf>
    <dxf>
      <font>
        <color theme="1"/>
      </font>
    </dxf>
    <dxf>
      <font>
        <color theme="0"/>
      </font>
    </dxf>
    <dxf>
      <font>
        <color theme="0"/>
      </font>
    </dxf>
    <dxf>
      <font>
        <b/>
        <i val="0"/>
        <color rgb="FFFF0000"/>
      </font>
    </dxf>
    <dxf>
      <font>
        <color theme="1"/>
      </font>
    </dxf>
    <dxf>
      <font>
        <color theme="1"/>
      </font>
    </dxf>
    <dxf>
      <font>
        <color theme="1"/>
      </font>
    </dxf>
  </dxfs>
  <tableStyles count="0" defaultTableStyle="TableStyleMedium2" defaultPivotStyle="PivotStyleLight16"/>
  <colors>
    <mruColors>
      <color rgb="FFFFFFCC"/>
      <color rgb="FFCCFFFF"/>
      <color rgb="FFCCECFF"/>
      <color rgb="FFECF0F8"/>
      <color rgb="FFDFE8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A$26" noThreeD="1"/>
</file>

<file path=xl/ctrlProps/ctrlProp2.xml><?xml version="1.0" encoding="utf-8"?>
<formControlPr xmlns="http://schemas.microsoft.com/office/spreadsheetml/2009/9/main" objectType="Radio" checked="Checked"/>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ile>

<file path=xl/ctrlProps/ctrlProp5.xml><?xml version="1.0" encoding="utf-8"?>
<formControlPr xmlns="http://schemas.microsoft.com/office/spreadsheetml/2009/9/main" objectType="Radio"/>
</file>

<file path=xl/ctrlProps/ctrlProp6.xml><?xml version="1.0" encoding="utf-8"?>
<formControlPr xmlns="http://schemas.microsoft.com/office/spreadsheetml/2009/9/main" objectType="Radio"/>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5</xdr:col>
          <xdr:colOff>104775</xdr:colOff>
          <xdr:row>25</xdr:row>
          <xdr:rowOff>85725</xdr:rowOff>
        </xdr:from>
        <xdr:to>
          <xdr:col>11</xdr:col>
          <xdr:colOff>133350</xdr:colOff>
          <xdr:row>25</xdr:row>
          <xdr:rowOff>276225</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小数点以下　切捨て</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26</xdr:row>
          <xdr:rowOff>76200</xdr:rowOff>
        </xdr:from>
        <xdr:to>
          <xdr:col>11</xdr:col>
          <xdr:colOff>133350</xdr:colOff>
          <xdr:row>26</xdr:row>
          <xdr:rowOff>266700</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小数点以下　四捨五入</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27</xdr:row>
          <xdr:rowOff>123825</xdr:rowOff>
        </xdr:from>
        <xdr:to>
          <xdr:col>11</xdr:col>
          <xdr:colOff>133350</xdr:colOff>
          <xdr:row>28</xdr:row>
          <xdr:rowOff>19050</xdr:rowOff>
        </xdr:to>
        <xdr:sp macro="" textlink="">
          <xdr:nvSpPr>
            <xdr:cNvPr id="2072" name="Option Button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小数点以下　切り上げ</a:t>
              </a:r>
            </a:p>
          </xdr:txBody>
        </xdr:sp>
        <xdr:clientData fLocksWithSheet="0"/>
      </xdr:twoCellAnchor>
    </mc:Choice>
    <mc:Fallback/>
  </mc:AlternateContent>
  <xdr:twoCellAnchor>
    <xdr:from>
      <xdr:col>24</xdr:col>
      <xdr:colOff>0</xdr:colOff>
      <xdr:row>6</xdr:row>
      <xdr:rowOff>0</xdr:rowOff>
    </xdr:from>
    <xdr:to>
      <xdr:col>26</xdr:col>
      <xdr:colOff>28575</xdr:colOff>
      <xdr:row>8</xdr:row>
      <xdr:rowOff>19049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rot="10800000" flipV="1">
          <a:off x="4562475" y="1685925"/>
          <a:ext cx="504825" cy="247649"/>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0" cap="none" spc="0">
              <a:ln w="0"/>
              <a:solidFill>
                <a:schemeClr val="tx1"/>
              </a:solidFill>
              <a:effectLst>
                <a:outerShdw blurRad="38100" dist="19050" dir="2700000" algn="tl" rotWithShape="0">
                  <a:schemeClr val="dk1">
                    <a:alpha val="40000"/>
                  </a:schemeClr>
                </a:outerShdw>
              </a:effectLst>
            </a:rPr>
            <a:t>住所</a:t>
          </a:r>
        </a:p>
      </xdr:txBody>
    </xdr:sp>
    <xdr:clientData/>
  </xdr:twoCellAnchor>
  <xdr:twoCellAnchor>
    <xdr:from>
      <xdr:col>24</xdr:col>
      <xdr:colOff>0</xdr:colOff>
      <xdr:row>9</xdr:row>
      <xdr:rowOff>0</xdr:rowOff>
    </xdr:from>
    <xdr:to>
      <xdr:col>27</xdr:col>
      <xdr:colOff>28575</xdr:colOff>
      <xdr:row>9</xdr:row>
      <xdr:rowOff>247649</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rot="10800000" flipV="1">
          <a:off x="4562475" y="2200275"/>
          <a:ext cx="742950" cy="247649"/>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0" cap="none" spc="0">
              <a:ln w="0"/>
              <a:solidFill>
                <a:schemeClr val="tx1"/>
              </a:solidFill>
              <a:effectLst>
                <a:outerShdw blurRad="38100" dist="19050" dir="2700000" algn="tl" rotWithShape="0">
                  <a:schemeClr val="dk1">
                    <a:alpha val="40000"/>
                  </a:schemeClr>
                </a:outerShdw>
              </a:effectLst>
            </a:rPr>
            <a:t>会社名</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152400</xdr:colOff>
          <xdr:row>26</xdr:row>
          <xdr:rowOff>19050</xdr:rowOff>
        </xdr:from>
        <xdr:to>
          <xdr:col>11</xdr:col>
          <xdr:colOff>180975</xdr:colOff>
          <xdr:row>27</xdr:row>
          <xdr:rowOff>9525</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小数点以下　四捨五入</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27</xdr:row>
          <xdr:rowOff>57150</xdr:rowOff>
        </xdr:from>
        <xdr:to>
          <xdr:col>11</xdr:col>
          <xdr:colOff>161925</xdr:colOff>
          <xdr:row>28</xdr:row>
          <xdr:rowOff>9525</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小数点以下　切り上げ</a:t>
              </a:r>
            </a:p>
          </xdr:txBody>
        </xdr:sp>
        <xdr:clientData fLocksWithSheet="0"/>
      </xdr:twoCellAnchor>
    </mc:Choice>
    <mc:Fallback/>
  </mc:AlternateContent>
  <xdr:twoCellAnchor>
    <xdr:from>
      <xdr:col>25</xdr:col>
      <xdr:colOff>0</xdr:colOff>
      <xdr:row>6</xdr:row>
      <xdr:rowOff>0</xdr:rowOff>
    </xdr:from>
    <xdr:to>
      <xdr:col>27</xdr:col>
      <xdr:colOff>28575</xdr:colOff>
      <xdr:row>8</xdr:row>
      <xdr:rowOff>19049</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rot="10800000" flipV="1">
          <a:off x="6372225" y="1685925"/>
          <a:ext cx="504825" cy="247649"/>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0" cap="none" spc="0">
              <a:ln w="0"/>
              <a:solidFill>
                <a:schemeClr val="tx1"/>
              </a:solidFill>
              <a:effectLst>
                <a:outerShdw blurRad="38100" dist="19050" dir="2700000" algn="tl" rotWithShape="0">
                  <a:schemeClr val="dk1">
                    <a:alpha val="40000"/>
                  </a:schemeClr>
                </a:outerShdw>
              </a:effectLst>
            </a:rPr>
            <a:t>住所</a:t>
          </a:r>
        </a:p>
      </xdr:txBody>
    </xdr:sp>
    <xdr:clientData/>
  </xdr:twoCellAnchor>
  <xdr:twoCellAnchor>
    <xdr:from>
      <xdr:col>25</xdr:col>
      <xdr:colOff>0</xdr:colOff>
      <xdr:row>9</xdr:row>
      <xdr:rowOff>0</xdr:rowOff>
    </xdr:from>
    <xdr:to>
      <xdr:col>28</xdr:col>
      <xdr:colOff>28575</xdr:colOff>
      <xdr:row>9</xdr:row>
      <xdr:rowOff>247649</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rot="10800000" flipV="1">
          <a:off x="6372225" y="2200275"/>
          <a:ext cx="742950" cy="247649"/>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0" cap="none" spc="0">
              <a:ln w="0"/>
              <a:solidFill>
                <a:schemeClr val="tx1"/>
              </a:solidFill>
              <a:effectLst>
                <a:outerShdw blurRad="38100" dist="19050" dir="2700000" algn="tl" rotWithShape="0">
                  <a:schemeClr val="dk1">
                    <a:alpha val="40000"/>
                  </a:schemeClr>
                </a:outerShdw>
              </a:effectLst>
            </a:rPr>
            <a:t>会社名</a:t>
          </a:r>
        </a:p>
      </xdr:txBody>
    </xdr:sp>
    <xdr:clientData/>
  </xdr:twoCellAnchor>
  <xdr:oneCellAnchor>
    <xdr:from>
      <xdr:col>40</xdr:col>
      <xdr:colOff>228600</xdr:colOff>
      <xdr:row>0</xdr:row>
      <xdr:rowOff>257175</xdr:rowOff>
    </xdr:from>
    <xdr:ext cx="2628900" cy="814265"/>
    <xdr:sp macro="" textlink="">
      <xdr:nvSpPr>
        <xdr:cNvPr id="4" name="吹き出し: 角を丸めた四角形 3">
          <a:extLst>
            <a:ext uri="{FF2B5EF4-FFF2-40B4-BE49-F238E27FC236}">
              <a16:creationId xmlns:a16="http://schemas.microsoft.com/office/drawing/2014/main" id="{00000000-0008-0000-0100-000004000000}"/>
            </a:ext>
          </a:extLst>
        </xdr:cNvPr>
        <xdr:cNvSpPr/>
      </xdr:nvSpPr>
      <xdr:spPr>
        <a:xfrm>
          <a:off x="10610850" y="257175"/>
          <a:ext cx="2628900" cy="814265"/>
        </a:xfrm>
        <a:prstGeom prst="wedgeRoundRectCallout">
          <a:avLst>
            <a:gd name="adj1" fmla="val -58942"/>
            <a:gd name="adj2" fmla="val 46723"/>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l"/>
          <a:r>
            <a:rPr kumimoji="1" lang="ja-JP" altLang="en-US" sz="1000"/>
            <a:t>外注先コードは支払明細書・注文書に記載があります（</a:t>
          </a:r>
          <a:r>
            <a:rPr kumimoji="1" lang="en-US" altLang="ja-JP" sz="1000"/>
            <a:t>2</a:t>
          </a:r>
          <a:r>
            <a:rPr kumimoji="1" lang="ja-JP" altLang="en-US" sz="1000"/>
            <a:t>桁から</a:t>
          </a:r>
          <a:r>
            <a:rPr kumimoji="1" lang="en-US" altLang="ja-JP" sz="1000"/>
            <a:t>4</a:t>
          </a:r>
          <a:r>
            <a:rPr kumimoji="1" lang="ja-JP" altLang="en-US" sz="1000"/>
            <a:t>桁）</a:t>
          </a:r>
        </a:p>
        <a:p>
          <a:pPr algn="l"/>
          <a:r>
            <a:rPr kumimoji="1" lang="ja-JP" altLang="en-US" sz="1000"/>
            <a:t>不明の場合は総務までご連絡下さい</a:t>
          </a:r>
        </a:p>
      </xdr:txBody>
    </xdr:sp>
    <xdr:clientData/>
  </xdr:oneCellAnchor>
  <xdr:oneCellAnchor>
    <xdr:from>
      <xdr:col>41</xdr:col>
      <xdr:colOff>9525</xdr:colOff>
      <xdr:row>9</xdr:row>
      <xdr:rowOff>19050</xdr:rowOff>
    </xdr:from>
    <xdr:ext cx="1657350" cy="576896"/>
    <xdr:sp macro="" textlink="">
      <xdr:nvSpPr>
        <xdr:cNvPr id="6" name="吹き出し: 角を丸めた四角形 5">
          <a:extLst>
            <a:ext uri="{FF2B5EF4-FFF2-40B4-BE49-F238E27FC236}">
              <a16:creationId xmlns:a16="http://schemas.microsoft.com/office/drawing/2014/main" id="{00000000-0008-0000-0100-000006000000}"/>
            </a:ext>
          </a:extLst>
        </xdr:cNvPr>
        <xdr:cNvSpPr/>
      </xdr:nvSpPr>
      <xdr:spPr>
        <a:xfrm>
          <a:off x="10629900" y="2219325"/>
          <a:ext cx="1657350" cy="576896"/>
        </a:xfrm>
        <a:prstGeom prst="wedgeRoundRectCallout">
          <a:avLst>
            <a:gd name="adj1" fmla="val -93306"/>
            <a:gd name="adj2" fmla="val -4398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spAutoFit/>
        </a:bodyPr>
        <a:lstStyle/>
        <a:p>
          <a:pPr algn="l"/>
          <a:r>
            <a:rPr kumimoji="1" lang="ja-JP" altLang="en-US" sz="1000"/>
            <a:t>御社の住所・社名・押印をお願いします</a:t>
          </a:r>
        </a:p>
      </xdr:txBody>
    </xdr:sp>
    <xdr:clientData/>
  </xdr:oneCellAnchor>
  <xdr:oneCellAnchor>
    <xdr:from>
      <xdr:col>4</xdr:col>
      <xdr:colOff>9525</xdr:colOff>
      <xdr:row>8</xdr:row>
      <xdr:rowOff>200025</xdr:rowOff>
    </xdr:from>
    <xdr:ext cx="2124075" cy="814265"/>
    <xdr:sp macro="" textlink="">
      <xdr:nvSpPr>
        <xdr:cNvPr id="7" name="吹き出し: 角を丸めた四角形 6">
          <a:extLst>
            <a:ext uri="{FF2B5EF4-FFF2-40B4-BE49-F238E27FC236}">
              <a16:creationId xmlns:a16="http://schemas.microsoft.com/office/drawing/2014/main" id="{00000000-0008-0000-0100-000007000000}"/>
            </a:ext>
          </a:extLst>
        </xdr:cNvPr>
        <xdr:cNvSpPr/>
      </xdr:nvSpPr>
      <xdr:spPr>
        <a:xfrm>
          <a:off x="9525" y="2114550"/>
          <a:ext cx="2124075" cy="814265"/>
        </a:xfrm>
        <a:prstGeom prst="wedgeRoundRectCallout">
          <a:avLst>
            <a:gd name="adj1" fmla="val 61826"/>
            <a:gd name="adj2" fmla="val 21459"/>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spAutoFit/>
        </a:bodyPr>
        <a:lstStyle/>
        <a:p>
          <a:pPr algn="l"/>
          <a:r>
            <a:rPr kumimoji="1" lang="ja-JP" altLang="en-US" sz="1000"/>
            <a:t>工事名称を入力願います</a:t>
          </a:r>
        </a:p>
        <a:p>
          <a:pPr algn="l"/>
          <a:r>
            <a:rPr kumimoji="1" lang="ja-JP" altLang="en-US" sz="1000"/>
            <a:t>不明な場合は担当者までご確認下さい</a:t>
          </a:r>
        </a:p>
      </xdr:txBody>
    </xdr:sp>
    <xdr:clientData/>
  </xdr:oneCellAnchor>
  <xdr:oneCellAnchor>
    <xdr:from>
      <xdr:col>0</xdr:col>
      <xdr:colOff>0</xdr:colOff>
      <xdr:row>23</xdr:row>
      <xdr:rowOff>285750</xdr:rowOff>
    </xdr:from>
    <xdr:ext cx="2105025" cy="576896"/>
    <xdr:sp macro="" textlink="">
      <xdr:nvSpPr>
        <xdr:cNvPr id="8" name="吹き出し: 角を丸めた四角形 7">
          <a:extLst>
            <a:ext uri="{FF2B5EF4-FFF2-40B4-BE49-F238E27FC236}">
              <a16:creationId xmlns:a16="http://schemas.microsoft.com/office/drawing/2014/main" id="{00000000-0008-0000-0100-000008000000}"/>
            </a:ext>
          </a:extLst>
        </xdr:cNvPr>
        <xdr:cNvSpPr/>
      </xdr:nvSpPr>
      <xdr:spPr>
        <a:xfrm>
          <a:off x="0" y="6029325"/>
          <a:ext cx="2105025" cy="576896"/>
        </a:xfrm>
        <a:prstGeom prst="wedgeRoundRectCallout">
          <a:avLst>
            <a:gd name="adj1" fmla="val 74442"/>
            <a:gd name="adj2" fmla="val 74014"/>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spAutoFit/>
        </a:bodyPr>
        <a:lstStyle/>
        <a:p>
          <a:pPr algn="l"/>
          <a:r>
            <a:rPr kumimoji="1" lang="ja-JP" altLang="en-US" sz="1000"/>
            <a:t>御社の消費税の端数処理方法を選択ください</a:t>
          </a:r>
        </a:p>
      </xdr:txBody>
    </xdr:sp>
    <xdr:clientData/>
  </xdr:oneCellAnchor>
  <xdr:oneCellAnchor>
    <xdr:from>
      <xdr:col>0</xdr:col>
      <xdr:colOff>0</xdr:colOff>
      <xdr:row>12</xdr:row>
      <xdr:rowOff>85725</xdr:rowOff>
    </xdr:from>
    <xdr:ext cx="2152650" cy="1763745"/>
    <xdr:sp macro="" textlink="">
      <xdr:nvSpPr>
        <xdr:cNvPr id="9" name="吹き出し: 角を丸めた四角形 8">
          <a:extLst>
            <a:ext uri="{FF2B5EF4-FFF2-40B4-BE49-F238E27FC236}">
              <a16:creationId xmlns:a16="http://schemas.microsoft.com/office/drawing/2014/main" id="{00000000-0008-0000-0100-000009000000}"/>
            </a:ext>
          </a:extLst>
        </xdr:cNvPr>
        <xdr:cNvSpPr/>
      </xdr:nvSpPr>
      <xdr:spPr>
        <a:xfrm>
          <a:off x="0" y="3009900"/>
          <a:ext cx="2152650" cy="1763745"/>
        </a:xfrm>
        <a:prstGeom prst="wedgeRoundRectCallout">
          <a:avLst>
            <a:gd name="adj1" fmla="val 60661"/>
            <a:gd name="adj2" fmla="val -356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l"/>
          <a:r>
            <a:rPr kumimoji="1" lang="ja-JP" altLang="en-US" sz="1000"/>
            <a:t>請求明細を記載ください</a:t>
          </a:r>
        </a:p>
        <a:p>
          <a:pPr algn="l"/>
          <a:r>
            <a:rPr kumimoji="1" lang="ja-JP" altLang="en-US" sz="1000"/>
            <a:t>明細が多い場合等は</a:t>
          </a:r>
          <a:r>
            <a:rPr kumimoji="1" lang="en-US" altLang="ja-JP" sz="1000"/>
            <a:t>『</a:t>
          </a:r>
          <a:r>
            <a:rPr kumimoji="1" lang="ja-JP" altLang="en-US" sz="1000"/>
            <a:t>別紙明細</a:t>
          </a:r>
          <a:r>
            <a:rPr kumimoji="1" lang="en-US" altLang="ja-JP" sz="1000"/>
            <a:t>』</a:t>
          </a:r>
          <a:r>
            <a:rPr kumimoji="1" lang="ja-JP" altLang="en-US" sz="1000"/>
            <a:t>と記載し、貴社作成の明細を添付して頂いて結構です</a:t>
          </a:r>
          <a:endParaRPr kumimoji="1" lang="en-US" altLang="ja-JP" sz="1000"/>
        </a:p>
        <a:p>
          <a:pPr algn="l"/>
          <a:r>
            <a:rPr kumimoji="1" lang="ja-JP" altLang="en-US" sz="1000"/>
            <a:t>　ただし請求書には税率毎の計を入力して頂きますようお願いします</a:t>
          </a:r>
        </a:p>
      </xdr:txBody>
    </xdr:sp>
    <xdr:clientData/>
  </xdr:oneCellAnchor>
  <xdr:oneCellAnchor>
    <xdr:from>
      <xdr:col>0</xdr:col>
      <xdr:colOff>0</xdr:colOff>
      <xdr:row>19</xdr:row>
      <xdr:rowOff>142875</xdr:rowOff>
    </xdr:from>
    <xdr:ext cx="2143125" cy="576896"/>
    <xdr:sp macro="" textlink="">
      <xdr:nvSpPr>
        <xdr:cNvPr id="10" name="吹き出し: 角を丸めた四角形 9">
          <a:extLst>
            <a:ext uri="{FF2B5EF4-FFF2-40B4-BE49-F238E27FC236}">
              <a16:creationId xmlns:a16="http://schemas.microsoft.com/office/drawing/2014/main" id="{00000000-0008-0000-0100-00000A000000}"/>
            </a:ext>
          </a:extLst>
        </xdr:cNvPr>
        <xdr:cNvSpPr/>
      </xdr:nvSpPr>
      <xdr:spPr>
        <a:xfrm>
          <a:off x="0" y="4857750"/>
          <a:ext cx="2143125" cy="576896"/>
        </a:xfrm>
        <a:prstGeom prst="wedgeRoundRectCallout">
          <a:avLst>
            <a:gd name="adj1" fmla="val 62267"/>
            <a:gd name="adj2" fmla="val -10047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spAutoFit/>
        </a:bodyPr>
        <a:lstStyle/>
        <a:p>
          <a:pPr algn="l"/>
          <a:r>
            <a:rPr kumimoji="1" lang="ja-JP" altLang="en-US" sz="1000"/>
            <a:t>軽減税率項目には名称の前に</a:t>
          </a:r>
          <a:endParaRPr kumimoji="1" lang="en-US" altLang="ja-JP" sz="1000"/>
        </a:p>
        <a:p>
          <a:pPr algn="l"/>
          <a:r>
            <a:rPr kumimoji="1" lang="en-US" altLang="ja-JP" sz="1000"/>
            <a:t>※</a:t>
          </a:r>
          <a:r>
            <a:rPr kumimoji="1" lang="ja-JP" altLang="en-US" sz="1000"/>
            <a:t>印を明記ください</a:t>
          </a:r>
        </a:p>
      </xdr:txBody>
    </xdr:sp>
    <xdr:clientData/>
  </xdr:oneCellAnchor>
  <xdr:oneCellAnchor>
    <xdr:from>
      <xdr:col>41</xdr:col>
      <xdr:colOff>0</xdr:colOff>
      <xdr:row>14</xdr:row>
      <xdr:rowOff>209549</xdr:rowOff>
    </xdr:from>
    <xdr:ext cx="1666875" cy="576896"/>
    <xdr:sp macro="" textlink="">
      <xdr:nvSpPr>
        <xdr:cNvPr id="11" name="吹き出し: 角を丸めた四角形 10">
          <a:extLst>
            <a:ext uri="{FF2B5EF4-FFF2-40B4-BE49-F238E27FC236}">
              <a16:creationId xmlns:a16="http://schemas.microsoft.com/office/drawing/2014/main" id="{00000000-0008-0000-0100-00000B000000}"/>
            </a:ext>
          </a:extLst>
        </xdr:cNvPr>
        <xdr:cNvSpPr/>
      </xdr:nvSpPr>
      <xdr:spPr>
        <a:xfrm>
          <a:off x="10620375" y="3638549"/>
          <a:ext cx="1666875" cy="576896"/>
        </a:xfrm>
        <a:prstGeom prst="wedgeRoundRectCallout">
          <a:avLst>
            <a:gd name="adj1" fmla="val -182904"/>
            <a:gd name="adj2" fmla="val -14874"/>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l"/>
          <a:r>
            <a:rPr kumimoji="1" lang="ja-JP" altLang="en-US" sz="1000"/>
            <a:t>税率はプルダウンにて</a:t>
          </a:r>
          <a:endParaRPr kumimoji="1" lang="en-US" altLang="ja-JP" sz="1000"/>
        </a:p>
        <a:p>
          <a:pPr algn="l"/>
          <a:r>
            <a:rPr kumimoji="1" lang="ja-JP" altLang="en-US" sz="1000"/>
            <a:t>選択してください</a:t>
          </a:r>
        </a:p>
      </xdr:txBody>
    </xdr:sp>
    <xdr:clientData/>
  </xdr:oneCellAnchor>
  <xdr:oneCellAnchor>
    <xdr:from>
      <xdr:col>40</xdr:col>
      <xdr:colOff>238124</xdr:colOff>
      <xdr:row>24</xdr:row>
      <xdr:rowOff>247648</xdr:rowOff>
    </xdr:from>
    <xdr:ext cx="2619375" cy="1289147"/>
    <xdr:sp macro="" textlink="">
      <xdr:nvSpPr>
        <xdr:cNvPr id="12" name="吹き出し: 角を丸めた四角形 11">
          <a:extLst>
            <a:ext uri="{FF2B5EF4-FFF2-40B4-BE49-F238E27FC236}">
              <a16:creationId xmlns:a16="http://schemas.microsoft.com/office/drawing/2014/main" id="{00000000-0008-0000-0100-00000C000000}"/>
            </a:ext>
          </a:extLst>
        </xdr:cNvPr>
        <xdr:cNvSpPr/>
      </xdr:nvSpPr>
      <xdr:spPr>
        <a:xfrm>
          <a:off x="10620374" y="6286498"/>
          <a:ext cx="2619375" cy="1289147"/>
        </a:xfrm>
        <a:prstGeom prst="wedgeRoundRectCallout">
          <a:avLst>
            <a:gd name="adj1" fmla="val -135467"/>
            <a:gd name="adj2" fmla="val -5277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l"/>
          <a:r>
            <a:rPr kumimoji="1" lang="ja-JP" altLang="en-US" sz="1000"/>
            <a:t>消費税は自動計算ですが、手入力で修正もして頂けます</a:t>
          </a:r>
          <a:endParaRPr kumimoji="1" lang="en-US" altLang="ja-JP" sz="1000"/>
        </a:p>
        <a:p>
          <a:pPr algn="l"/>
          <a:r>
            <a:rPr kumimoji="1" lang="ja-JP" altLang="en-US" sz="1000" b="1">
              <a:solidFill>
                <a:srgbClr val="FF0000"/>
              </a:solidFill>
            </a:rPr>
            <a:t>一度手入力されると自動計算には戻りませんのでご注意下さい</a:t>
          </a:r>
        </a:p>
        <a:p>
          <a:pPr algn="l"/>
          <a:r>
            <a:rPr kumimoji="1" lang="ja-JP" altLang="en-US" sz="1000"/>
            <a:t>（</a:t>
          </a:r>
          <a:r>
            <a:rPr kumimoji="1" lang="en-US" altLang="ja-JP" sz="1000"/>
            <a:t>8</a:t>
          </a:r>
          <a:r>
            <a:rPr kumimoji="1" lang="ja-JP" altLang="en-US" sz="1000"/>
            <a:t>％の消費税も同様です）</a:t>
          </a:r>
        </a:p>
      </xdr:txBody>
    </xdr:sp>
    <xdr:clientData/>
  </xdr:oneCellAnchor>
  <xdr:twoCellAnchor>
    <xdr:from>
      <xdr:col>0</xdr:col>
      <xdr:colOff>0</xdr:colOff>
      <xdr:row>6</xdr:row>
      <xdr:rowOff>57151</xdr:rowOff>
    </xdr:from>
    <xdr:to>
      <xdr:col>4</xdr:col>
      <xdr:colOff>2171701</xdr:colOff>
      <xdr:row>8</xdr:row>
      <xdr:rowOff>133351</xdr:rowOff>
    </xdr:to>
    <xdr:sp macro="" textlink="">
      <xdr:nvSpPr>
        <xdr:cNvPr id="13" name="吹き出し: 角を丸めた四角形 12">
          <a:extLst>
            <a:ext uri="{FF2B5EF4-FFF2-40B4-BE49-F238E27FC236}">
              <a16:creationId xmlns:a16="http://schemas.microsoft.com/office/drawing/2014/main" id="{00000000-0008-0000-0100-00000D000000}"/>
            </a:ext>
          </a:extLst>
        </xdr:cNvPr>
        <xdr:cNvSpPr/>
      </xdr:nvSpPr>
      <xdr:spPr>
        <a:xfrm>
          <a:off x="0" y="1743076"/>
          <a:ext cx="2171701" cy="304800"/>
        </a:xfrm>
        <a:prstGeom prst="wedgeRoundRectCallout">
          <a:avLst>
            <a:gd name="adj1" fmla="val 59091"/>
            <a:gd name="adj2" fmla="val 4530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空欄で結構です</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25</xdr:row>
          <xdr:rowOff>9525</xdr:rowOff>
        </xdr:from>
        <xdr:to>
          <xdr:col>11</xdr:col>
          <xdr:colOff>19050</xdr:colOff>
          <xdr:row>26</xdr:row>
          <xdr:rowOff>0</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小数点以下　切捨て</a:t>
              </a:r>
            </a:p>
          </xdr:txBody>
        </xdr:sp>
        <xdr:clientData fLocksWithSheet="0"/>
      </xdr:twoCellAnchor>
    </mc:Choice>
    <mc:Fallback/>
  </mc:AlternateContent>
  <xdr:oneCellAnchor>
    <xdr:from>
      <xdr:col>0</xdr:col>
      <xdr:colOff>0</xdr:colOff>
      <xdr:row>3</xdr:row>
      <xdr:rowOff>133350</xdr:rowOff>
    </xdr:from>
    <xdr:ext cx="2171700" cy="576896"/>
    <xdr:sp macro="" textlink="">
      <xdr:nvSpPr>
        <xdr:cNvPr id="14" name="吹き出し: 角を丸めた四角形 13">
          <a:extLst>
            <a:ext uri="{FF2B5EF4-FFF2-40B4-BE49-F238E27FC236}">
              <a16:creationId xmlns:a16="http://schemas.microsoft.com/office/drawing/2014/main" id="{00000000-0008-0000-0100-00000E000000}"/>
            </a:ext>
          </a:extLst>
        </xdr:cNvPr>
        <xdr:cNvSpPr/>
      </xdr:nvSpPr>
      <xdr:spPr>
        <a:xfrm>
          <a:off x="0" y="1066800"/>
          <a:ext cx="2171700" cy="576896"/>
        </a:xfrm>
        <a:prstGeom prst="wedgeRoundRectCallout">
          <a:avLst>
            <a:gd name="adj1" fmla="val 58325"/>
            <a:gd name="adj2" fmla="val 26139"/>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l"/>
          <a:r>
            <a:rPr kumimoji="1" lang="ja-JP" altLang="en-US" sz="1000"/>
            <a:t>年月日の間にスラッシュを入力ください（例）</a:t>
          </a:r>
          <a:r>
            <a:rPr kumimoji="1" lang="en-US" altLang="ja-JP" sz="1000"/>
            <a:t>2023/10/11</a:t>
          </a:r>
          <a:endParaRPr kumimoji="1" lang="ja-JP" altLang="en-US" sz="1000"/>
        </a:p>
      </xdr:txBody>
    </xdr:sp>
    <xdr:clientData/>
  </xdr:oneCellAnchor>
  <xdr:oneCellAnchor>
    <xdr:from>
      <xdr:col>41</xdr:col>
      <xdr:colOff>9525</xdr:colOff>
      <xdr:row>3</xdr:row>
      <xdr:rowOff>240567</xdr:rowOff>
    </xdr:from>
    <xdr:ext cx="2609850" cy="814265"/>
    <xdr:sp macro="" textlink="">
      <xdr:nvSpPr>
        <xdr:cNvPr id="15" name="吹き出し: 角を丸めた四角形 14">
          <a:extLst>
            <a:ext uri="{FF2B5EF4-FFF2-40B4-BE49-F238E27FC236}">
              <a16:creationId xmlns:a16="http://schemas.microsoft.com/office/drawing/2014/main" id="{00000000-0008-0000-0100-00000F000000}"/>
            </a:ext>
          </a:extLst>
        </xdr:cNvPr>
        <xdr:cNvSpPr/>
      </xdr:nvSpPr>
      <xdr:spPr>
        <a:xfrm>
          <a:off x="10629900" y="1174017"/>
          <a:ext cx="2609850" cy="814265"/>
        </a:xfrm>
        <a:prstGeom prst="wedgeRoundRectCallout">
          <a:avLst>
            <a:gd name="adj1" fmla="val -60358"/>
            <a:gd name="adj2" fmla="val -727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適格請求書発行事業者番号を入力ください（</a:t>
          </a:r>
          <a:r>
            <a:rPr kumimoji="1" lang="ja-JP" altLang="en-US" sz="1000">
              <a:solidFill>
                <a:srgbClr val="FF0000"/>
              </a:solidFill>
            </a:rPr>
            <a:t>Ｔ及び</a:t>
          </a:r>
          <a:r>
            <a:rPr kumimoji="1" lang="ja-JP" altLang="ja-JP" sz="1000">
              <a:solidFill>
                <a:srgbClr val="FF0000"/>
              </a:solidFill>
              <a:effectLst/>
              <a:latin typeface="+mn-lt"/>
              <a:ea typeface="+mn-ea"/>
              <a:cs typeface="+mn-cs"/>
            </a:rPr>
            <a:t>ハイフン</a:t>
          </a:r>
          <a:r>
            <a:rPr kumimoji="1" lang="ja-JP" altLang="en-US" sz="1000">
              <a:solidFill>
                <a:srgbClr val="FF0000"/>
              </a:solidFill>
              <a:effectLst/>
              <a:latin typeface="+mn-lt"/>
              <a:ea typeface="+mn-ea"/>
              <a:cs typeface="+mn-cs"/>
            </a:rPr>
            <a:t>を入れずに数字</a:t>
          </a:r>
          <a:r>
            <a:rPr kumimoji="1" lang="en-US" altLang="ja-JP" sz="1000">
              <a:solidFill>
                <a:srgbClr val="FF0000"/>
              </a:solidFill>
              <a:effectLst/>
              <a:latin typeface="+mn-lt"/>
              <a:ea typeface="+mn-ea"/>
              <a:cs typeface="+mn-cs"/>
            </a:rPr>
            <a:t>13</a:t>
          </a:r>
          <a:r>
            <a:rPr kumimoji="1" lang="ja-JP" altLang="en-US" sz="1000">
              <a:solidFill>
                <a:srgbClr val="FF0000"/>
              </a:solidFill>
              <a:effectLst/>
              <a:latin typeface="+mn-lt"/>
              <a:ea typeface="+mn-ea"/>
              <a:cs typeface="+mn-cs"/>
            </a:rPr>
            <a:t>桁を入力</a:t>
          </a:r>
          <a:r>
            <a:rPr kumimoji="1" lang="ja-JP" altLang="en-US" sz="1000">
              <a:solidFill>
                <a:schemeClr val="dk1"/>
              </a:solidFill>
              <a:effectLst/>
              <a:latin typeface="+mn-lt"/>
              <a:ea typeface="+mn-ea"/>
              <a:cs typeface="+mn-cs"/>
            </a:rPr>
            <a:t>）</a:t>
          </a:r>
          <a:endParaRPr kumimoji="1" lang="ja-JP" altLang="en-US" sz="10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EA6D4-4C4F-49B3-A8CD-8AD1DBDE0E97}">
  <sheetPr>
    <tabColor rgb="FF00B0F0"/>
    <pageSetUpPr fitToPage="1"/>
  </sheetPr>
  <dimension ref="A1:BQ84"/>
  <sheetViews>
    <sheetView tabSelected="1" view="pageBreakPreview" topLeftCell="E1" zoomScaleNormal="100" zoomScaleSheetLayoutView="100" workbookViewId="0">
      <selection activeCell="P1" sqref="P1:AA1"/>
    </sheetView>
  </sheetViews>
  <sheetFormatPr defaultColWidth="3.125" defaultRowHeight="18.75" x14ac:dyDescent="0.4"/>
  <cols>
    <col min="1" max="1" width="2.5" hidden="1" customWidth="1"/>
    <col min="2" max="4" width="10.5" hidden="1" customWidth="1"/>
    <col min="5" max="5" width="3.125" customWidth="1"/>
    <col min="9" max="14" width="2.75" customWidth="1"/>
    <col min="16" max="16" width="3.125" customWidth="1"/>
    <col min="17" max="17" width="2.75" customWidth="1"/>
    <col min="21" max="21" width="3.125" customWidth="1"/>
    <col min="29" max="30" width="3.125" customWidth="1"/>
    <col min="35" max="35" width="2.875" customWidth="1"/>
    <col min="36" max="36" width="3.125" customWidth="1"/>
    <col min="37" max="37" width="2.875" customWidth="1"/>
    <col min="38" max="38" width="3" customWidth="1"/>
    <col min="39" max="40" width="3.125" customWidth="1"/>
    <col min="54" max="54" width="3.125" customWidth="1"/>
    <col min="65" max="65" width="21.125" bestFit="1" customWidth="1"/>
    <col min="66" max="66" width="7" customWidth="1"/>
    <col min="67" max="69" width="6.5" bestFit="1" customWidth="1"/>
  </cols>
  <sheetData>
    <row r="1" spans="5:42" ht="31.5" customHeight="1" thickBot="1" x14ac:dyDescent="0.45">
      <c r="E1" s="18"/>
      <c r="F1" s="18"/>
      <c r="G1" s="18"/>
      <c r="H1" s="18"/>
      <c r="I1" s="18"/>
      <c r="J1" s="18"/>
      <c r="K1" s="18"/>
      <c r="L1" s="18"/>
      <c r="M1" s="18"/>
      <c r="N1" s="18"/>
      <c r="O1" s="18"/>
      <c r="P1" s="198" t="s">
        <v>36</v>
      </c>
      <c r="Q1" s="199"/>
      <c r="R1" s="199"/>
      <c r="S1" s="199"/>
      <c r="T1" s="199"/>
      <c r="U1" s="199"/>
      <c r="V1" s="199"/>
      <c r="W1" s="199"/>
      <c r="X1" s="199"/>
      <c r="Y1" s="199"/>
      <c r="Z1" s="199"/>
      <c r="AA1" s="200"/>
      <c r="AB1" s="18"/>
      <c r="AC1" s="18"/>
      <c r="AD1" s="18"/>
      <c r="AE1" s="18"/>
      <c r="AF1" s="18"/>
      <c r="AG1" s="18"/>
      <c r="AH1" s="18"/>
      <c r="AI1" s="18"/>
      <c r="AJ1" s="18"/>
      <c r="AK1" s="18"/>
      <c r="AL1" s="18"/>
      <c r="AM1" s="18"/>
    </row>
    <row r="2" spans="5:42" ht="21" customHeight="1" x14ac:dyDescent="0.4">
      <c r="E2" s="18"/>
      <c r="F2" s="18"/>
      <c r="G2" s="18"/>
      <c r="H2" s="18"/>
      <c r="I2" s="18"/>
      <c r="J2" s="18"/>
      <c r="K2" s="18"/>
      <c r="L2" s="18"/>
      <c r="M2" s="18"/>
      <c r="N2" s="18"/>
      <c r="O2" s="18"/>
      <c r="P2" s="201" t="s">
        <v>66</v>
      </c>
      <c r="Q2" s="201"/>
      <c r="R2" s="201"/>
      <c r="S2" s="201"/>
      <c r="T2" s="201"/>
      <c r="U2" s="201"/>
      <c r="V2" s="201"/>
      <c r="W2" s="201"/>
      <c r="X2" s="201"/>
      <c r="Y2" s="201"/>
      <c r="Z2" s="201"/>
      <c r="AA2" s="201"/>
      <c r="AB2" s="18"/>
      <c r="AC2" s="18"/>
      <c r="AD2" s="18"/>
      <c r="AE2" s="18"/>
      <c r="AF2" s="18"/>
      <c r="AG2" s="18"/>
      <c r="AH2" s="18"/>
      <c r="AI2" s="18"/>
      <c r="AJ2" s="18"/>
      <c r="AK2" s="18"/>
      <c r="AL2" s="18"/>
      <c r="AM2" s="18"/>
    </row>
    <row r="3" spans="5:42" ht="21" customHeight="1" thickBot="1" x14ac:dyDescent="0.45">
      <c r="E3" s="91" t="s">
        <v>13</v>
      </c>
      <c r="F3" s="91"/>
      <c r="G3" s="91"/>
      <c r="H3" s="91"/>
      <c r="I3" s="91"/>
      <c r="J3" s="91"/>
      <c r="K3" s="91"/>
      <c r="L3" s="91"/>
      <c r="M3" s="91"/>
      <c r="N3" s="91"/>
      <c r="O3" s="18"/>
      <c r="P3" s="33"/>
      <c r="Q3" s="33"/>
      <c r="R3" s="33"/>
      <c r="S3" s="33"/>
      <c r="T3" s="33"/>
      <c r="U3" s="33"/>
      <c r="V3" s="33"/>
      <c r="W3" s="33"/>
      <c r="X3" s="33"/>
      <c r="Y3" s="33"/>
      <c r="Z3" s="33"/>
      <c r="AA3" s="33"/>
      <c r="AB3" s="18"/>
      <c r="AC3" s="18"/>
      <c r="AD3" s="18"/>
      <c r="AE3" s="18"/>
      <c r="AF3" s="18"/>
      <c r="AG3" s="18"/>
      <c r="AH3" s="18"/>
      <c r="AI3" s="18"/>
      <c r="AJ3" s="18"/>
      <c r="AK3" s="18"/>
      <c r="AL3" s="18"/>
      <c r="AM3" s="18"/>
    </row>
    <row r="4" spans="5:42" ht="25.5" customHeight="1" thickBot="1" x14ac:dyDescent="0.4">
      <c r="E4" s="91"/>
      <c r="F4" s="91"/>
      <c r="G4" s="91"/>
      <c r="H4" s="91"/>
      <c r="I4" s="91"/>
      <c r="J4" s="91"/>
      <c r="K4" s="91"/>
      <c r="L4" s="91"/>
      <c r="M4" s="91"/>
      <c r="N4" s="91"/>
      <c r="O4" s="18"/>
      <c r="P4" s="18"/>
      <c r="Q4" s="18"/>
      <c r="R4" s="18"/>
      <c r="S4" s="18"/>
      <c r="T4" s="18"/>
      <c r="U4" s="18"/>
      <c r="V4" s="18"/>
      <c r="W4" s="18"/>
      <c r="X4" s="18"/>
      <c r="Y4" s="18"/>
      <c r="Z4" s="34" t="s">
        <v>0</v>
      </c>
      <c r="AA4" s="35"/>
      <c r="AB4" s="233" t="str">
        <f>IF(AJ4="","外注先ｺｰﾄﾞ
「必須項目」","外注先コード")</f>
        <v>外注先ｺｰﾄﾞ
「必須項目」</v>
      </c>
      <c r="AC4" s="233"/>
      <c r="AD4" s="233"/>
      <c r="AE4" s="233"/>
      <c r="AF4" s="233"/>
      <c r="AG4" s="233"/>
      <c r="AH4" s="233"/>
      <c r="AI4" s="234"/>
      <c r="AJ4" s="105"/>
      <c r="AK4" s="106"/>
      <c r="AL4" s="106"/>
      <c r="AM4" s="107"/>
    </row>
    <row r="5" spans="5:42" ht="4.5" customHeight="1" thickBot="1" x14ac:dyDescent="0.45">
      <c r="E5" s="18"/>
      <c r="F5" s="18"/>
      <c r="G5" s="18"/>
      <c r="H5" s="18"/>
      <c r="I5" s="18"/>
      <c r="J5" s="18"/>
      <c r="K5" s="18"/>
      <c r="L5" s="18"/>
      <c r="M5" s="18"/>
      <c r="N5" s="18"/>
      <c r="O5" s="18"/>
      <c r="P5" s="35"/>
      <c r="Q5" s="35"/>
      <c r="R5" s="35"/>
      <c r="S5" s="35"/>
      <c r="T5" s="35"/>
      <c r="U5" s="35"/>
      <c r="V5" s="35"/>
      <c r="W5" s="35"/>
      <c r="X5" s="35"/>
      <c r="Y5" s="35"/>
      <c r="Z5" s="18"/>
      <c r="AA5" s="18"/>
      <c r="AB5" s="18"/>
      <c r="AC5" s="18"/>
      <c r="AD5" s="18"/>
      <c r="AE5" s="18"/>
      <c r="AF5" s="18"/>
      <c r="AG5" s="18"/>
      <c r="AH5" s="18"/>
      <c r="AI5" s="18"/>
      <c r="AJ5" s="18"/>
      <c r="AK5" s="18"/>
      <c r="AL5" s="18"/>
      <c r="AM5" s="18"/>
    </row>
    <row r="6" spans="5:42" ht="30.75" customHeight="1" thickBot="1" x14ac:dyDescent="0.45">
      <c r="E6" s="237" t="str">
        <f>IF(K6="","請求書締日「必須項目」","請求書締日")</f>
        <v>請求書締日「必須項目」</v>
      </c>
      <c r="F6" s="238"/>
      <c r="G6" s="238"/>
      <c r="H6" s="238"/>
      <c r="I6" s="238"/>
      <c r="J6" s="238"/>
      <c r="K6" s="239"/>
      <c r="L6" s="239"/>
      <c r="M6" s="239"/>
      <c r="N6" s="239"/>
      <c r="O6" s="239"/>
      <c r="P6" s="239"/>
      <c r="Q6" s="239"/>
      <c r="R6" s="239"/>
      <c r="S6" s="239"/>
      <c r="T6" s="240"/>
      <c r="U6" s="19"/>
      <c r="V6" s="19"/>
      <c r="W6" s="18"/>
      <c r="X6" s="18"/>
      <c r="Y6" s="235" t="str">
        <f>IF(AD6="","登録番号
「必須項目」","登録番号")</f>
        <v>登録番号
「必須項目」</v>
      </c>
      <c r="Z6" s="236"/>
      <c r="AA6" s="236"/>
      <c r="AB6" s="236"/>
      <c r="AC6" s="236"/>
      <c r="AD6" s="409"/>
      <c r="AE6" s="409"/>
      <c r="AF6" s="409"/>
      <c r="AG6" s="409"/>
      <c r="AH6" s="409"/>
      <c r="AI6" s="409"/>
      <c r="AJ6" s="409"/>
      <c r="AK6" s="409"/>
      <c r="AL6" s="409"/>
      <c r="AM6" s="410"/>
      <c r="AP6" s="1"/>
    </row>
    <row r="7" spans="5:42" ht="6" customHeight="1" x14ac:dyDescent="0.4">
      <c r="E7" s="18"/>
      <c r="F7" s="18"/>
      <c r="G7" s="18"/>
      <c r="H7" s="18"/>
      <c r="I7" s="18"/>
      <c r="J7" s="18"/>
      <c r="K7" s="18"/>
      <c r="L7" s="18"/>
      <c r="M7" s="18"/>
      <c r="N7" s="18"/>
      <c r="O7" s="18"/>
      <c r="P7" s="18"/>
      <c r="Q7" s="18"/>
      <c r="R7" s="18"/>
      <c r="S7" s="19"/>
      <c r="T7" s="19"/>
      <c r="U7" s="19"/>
      <c r="V7" s="36"/>
      <c r="W7" s="19"/>
      <c r="X7" s="19"/>
      <c r="Y7" s="19"/>
      <c r="Z7" s="37"/>
      <c r="AA7" s="37"/>
      <c r="AB7" s="37"/>
      <c r="AC7" s="37"/>
      <c r="AD7" s="37"/>
      <c r="AE7" s="37"/>
      <c r="AF7" s="37"/>
      <c r="AG7" s="37"/>
      <c r="AH7" s="37"/>
      <c r="AI7" s="37"/>
      <c r="AJ7" s="37"/>
      <c r="AK7" s="37"/>
      <c r="AL7" s="37"/>
      <c r="AM7" s="37"/>
    </row>
    <row r="8" spans="5:42" ht="9" customHeight="1" thickBot="1" x14ac:dyDescent="0.45">
      <c r="E8" s="18"/>
      <c r="F8" s="18"/>
      <c r="G8" s="18"/>
      <c r="H8" s="18"/>
      <c r="I8" s="18"/>
      <c r="J8" s="18"/>
      <c r="K8" s="18"/>
      <c r="L8" s="18"/>
      <c r="M8" s="18"/>
      <c r="N8" s="18"/>
      <c r="O8" s="18"/>
      <c r="P8" s="18"/>
      <c r="Q8" s="18"/>
      <c r="R8" s="18"/>
      <c r="S8" s="19"/>
      <c r="T8" s="19"/>
      <c r="U8" s="19"/>
      <c r="V8" s="36"/>
      <c r="W8" s="19"/>
      <c r="X8" s="19"/>
      <c r="Y8" s="19"/>
      <c r="Z8" s="38"/>
      <c r="AA8" s="92"/>
      <c r="AB8" s="92"/>
      <c r="AC8" s="92"/>
      <c r="AD8" s="92"/>
      <c r="AE8" s="92"/>
      <c r="AF8" s="92"/>
      <c r="AG8" s="92"/>
      <c r="AH8" s="92"/>
      <c r="AI8" s="92"/>
      <c r="AJ8" s="92"/>
      <c r="AK8" s="92"/>
      <c r="AL8" s="92"/>
      <c r="AM8" s="92"/>
    </row>
    <row r="9" spans="5:42" ht="22.5" customHeight="1" thickBot="1" x14ac:dyDescent="0.45">
      <c r="E9" s="118" t="s">
        <v>40</v>
      </c>
      <c r="F9" s="119"/>
      <c r="G9" s="119"/>
      <c r="H9" s="119"/>
      <c r="I9" s="93"/>
      <c r="J9" s="94"/>
      <c r="K9" s="94"/>
      <c r="L9" s="94"/>
      <c r="M9" s="94"/>
      <c r="N9" s="95"/>
      <c r="O9" s="3" t="s">
        <v>2</v>
      </c>
      <c r="P9" s="207"/>
      <c r="Q9" s="208"/>
      <c r="R9" s="209"/>
      <c r="S9" s="19"/>
      <c r="T9" s="19"/>
      <c r="U9" s="19"/>
      <c r="V9" s="19"/>
      <c r="W9" s="19"/>
      <c r="X9" s="241" t="str">
        <f>IF(AA8="","「必須項目」","")</f>
        <v>「必須項目」</v>
      </c>
      <c r="Y9" s="241"/>
      <c r="Z9" s="241"/>
      <c r="AA9" s="92"/>
      <c r="AB9" s="92"/>
      <c r="AC9" s="92"/>
      <c r="AD9" s="92"/>
      <c r="AE9" s="92"/>
      <c r="AF9" s="92"/>
      <c r="AG9" s="92"/>
      <c r="AH9" s="92"/>
      <c r="AI9" s="92"/>
      <c r="AJ9" s="92"/>
      <c r="AK9" s="92"/>
      <c r="AL9" s="92"/>
      <c r="AM9" s="92"/>
    </row>
    <row r="10" spans="5:42" ht="19.5" thickBot="1" x14ac:dyDescent="0.45">
      <c r="E10" s="36"/>
      <c r="F10" s="36"/>
      <c r="G10" s="36"/>
      <c r="H10" s="36"/>
      <c r="I10" s="73"/>
      <c r="J10" s="19"/>
      <c r="K10" s="19"/>
      <c r="L10" s="19"/>
      <c r="M10" s="19"/>
      <c r="N10" s="19"/>
      <c r="O10" s="19"/>
      <c r="P10" s="19"/>
      <c r="Q10" s="19"/>
      <c r="R10" s="19"/>
      <c r="S10" s="19"/>
      <c r="T10" s="19"/>
      <c r="U10" s="19"/>
      <c r="V10" s="19"/>
      <c r="W10" s="19"/>
      <c r="X10" s="19"/>
      <c r="Y10" s="19"/>
      <c r="Z10" s="39"/>
      <c r="AA10" s="18"/>
      <c r="AB10" s="18"/>
      <c r="AC10" s="18"/>
      <c r="AD10" s="18"/>
      <c r="AE10" s="18"/>
      <c r="AF10" s="18"/>
      <c r="AG10" s="18"/>
      <c r="AH10" s="18"/>
      <c r="AI10" s="18"/>
      <c r="AJ10" s="18"/>
      <c r="AK10" s="18"/>
      <c r="AL10" s="18"/>
      <c r="AM10" s="18"/>
    </row>
    <row r="11" spans="5:42" ht="18.75" customHeight="1" x14ac:dyDescent="0.4">
      <c r="E11" s="120" t="str">
        <f>IF(I11="","工 事 名
「必須項目」","工　事　名")</f>
        <v>工 事 名
「必須項目」</v>
      </c>
      <c r="F11" s="121"/>
      <c r="G11" s="121"/>
      <c r="H11" s="122"/>
      <c r="I11" s="111"/>
      <c r="J11" s="112"/>
      <c r="K11" s="112"/>
      <c r="L11" s="112"/>
      <c r="M11" s="112"/>
      <c r="N11" s="112"/>
      <c r="O11" s="112"/>
      <c r="P11" s="112"/>
      <c r="Q11" s="112"/>
      <c r="R11" s="112"/>
      <c r="S11" s="112"/>
      <c r="T11" s="112"/>
      <c r="U11" s="112"/>
      <c r="V11" s="112"/>
      <c r="W11" s="113"/>
      <c r="X11" s="241" t="str">
        <f>IF(AA11="","「必須項目」","")</f>
        <v>「必須項目」</v>
      </c>
      <c r="Y11" s="241"/>
      <c r="Z11" s="241"/>
      <c r="AA11" s="210"/>
      <c r="AB11" s="210"/>
      <c r="AC11" s="210"/>
      <c r="AD11" s="210"/>
      <c r="AE11" s="210"/>
      <c r="AF11" s="210"/>
      <c r="AG11" s="210"/>
      <c r="AH11" s="210"/>
      <c r="AI11" s="210"/>
      <c r="AJ11" s="210"/>
      <c r="AK11" s="210"/>
      <c r="AL11" s="210"/>
      <c r="AM11" s="117" t="s">
        <v>15</v>
      </c>
    </row>
    <row r="12" spans="5:42" ht="18.75" customHeight="1" thickBot="1" x14ac:dyDescent="0.45">
      <c r="E12" s="123"/>
      <c r="F12" s="124"/>
      <c r="G12" s="124"/>
      <c r="H12" s="125"/>
      <c r="I12" s="114"/>
      <c r="J12" s="115"/>
      <c r="K12" s="115"/>
      <c r="L12" s="115"/>
      <c r="M12" s="115"/>
      <c r="N12" s="115"/>
      <c r="O12" s="115"/>
      <c r="P12" s="115"/>
      <c r="Q12" s="115"/>
      <c r="R12" s="115"/>
      <c r="S12" s="115"/>
      <c r="T12" s="115"/>
      <c r="U12" s="115"/>
      <c r="V12" s="115"/>
      <c r="W12" s="116"/>
      <c r="X12" s="19"/>
      <c r="Y12" s="18"/>
      <c r="Z12" s="40"/>
      <c r="AA12" s="210"/>
      <c r="AB12" s="210"/>
      <c r="AC12" s="210"/>
      <c r="AD12" s="210"/>
      <c r="AE12" s="210"/>
      <c r="AF12" s="210"/>
      <c r="AG12" s="210"/>
      <c r="AH12" s="210"/>
      <c r="AI12" s="210"/>
      <c r="AJ12" s="210"/>
      <c r="AK12" s="210"/>
      <c r="AL12" s="210"/>
      <c r="AM12" s="117"/>
    </row>
    <row r="13" spans="5:42" ht="7.5" customHeight="1" thickBot="1" x14ac:dyDescent="0.45">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row>
    <row r="14" spans="5:42" ht="18" customHeight="1" x14ac:dyDescent="0.4">
      <c r="E14" s="126" t="str">
        <f>IF(OR(E16="",X16="",AD16=""),"業　者　記　入　欄「必須項目」","業　者　記　入　欄")</f>
        <v>業　者　記　入　欄「必須項目」</v>
      </c>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8"/>
      <c r="AF14" s="96" t="s">
        <v>44</v>
      </c>
      <c r="AG14" s="97"/>
      <c r="AH14" s="97"/>
      <c r="AI14" s="97"/>
      <c r="AJ14" s="97"/>
      <c r="AK14" s="97"/>
      <c r="AL14" s="97"/>
      <c r="AM14" s="98"/>
      <c r="AN14" s="17"/>
      <c r="AO14" s="17"/>
    </row>
    <row r="15" spans="5:42" ht="24" x14ac:dyDescent="0.4">
      <c r="E15" s="108" t="s">
        <v>5</v>
      </c>
      <c r="F15" s="109"/>
      <c r="G15" s="109"/>
      <c r="H15" s="109"/>
      <c r="I15" s="109"/>
      <c r="J15" s="109"/>
      <c r="K15" s="109"/>
      <c r="L15" s="109"/>
      <c r="M15" s="109"/>
      <c r="N15" s="109"/>
      <c r="O15" s="110" t="s">
        <v>48</v>
      </c>
      <c r="P15" s="110"/>
      <c r="Q15" s="110"/>
      <c r="R15" s="110" t="s">
        <v>3</v>
      </c>
      <c r="S15" s="110"/>
      <c r="T15" s="110" t="s">
        <v>47</v>
      </c>
      <c r="U15" s="110"/>
      <c r="V15" s="110"/>
      <c r="W15" s="110"/>
      <c r="X15" s="129" t="s">
        <v>46</v>
      </c>
      <c r="Y15" s="130"/>
      <c r="Z15" s="130"/>
      <c r="AA15" s="130"/>
      <c r="AB15" s="130"/>
      <c r="AC15" s="131"/>
      <c r="AD15" s="129" t="s">
        <v>9</v>
      </c>
      <c r="AE15" s="202"/>
      <c r="AF15" s="103"/>
      <c r="AG15" s="104"/>
      <c r="AH15" s="104"/>
      <c r="AI15" s="104"/>
      <c r="AJ15" s="104"/>
      <c r="AK15" s="104"/>
      <c r="AL15" s="104"/>
      <c r="AM15" s="104"/>
      <c r="AN15" s="17"/>
    </row>
    <row r="16" spans="5:42" ht="23.25" customHeight="1" x14ac:dyDescent="0.4">
      <c r="E16" s="86"/>
      <c r="F16" s="87"/>
      <c r="G16" s="87"/>
      <c r="H16" s="87"/>
      <c r="I16" s="87"/>
      <c r="J16" s="87"/>
      <c r="K16" s="87"/>
      <c r="L16" s="87"/>
      <c r="M16" s="87"/>
      <c r="N16" s="87"/>
      <c r="O16" s="213"/>
      <c r="P16" s="213"/>
      <c r="Q16" s="213"/>
      <c r="R16" s="211"/>
      <c r="S16" s="211"/>
      <c r="T16" s="212"/>
      <c r="U16" s="212"/>
      <c r="V16" s="212"/>
      <c r="W16" s="212"/>
      <c r="X16" s="80">
        <f t="shared" ref="X16" si="0">O16*T16</f>
        <v>0</v>
      </c>
      <c r="Y16" s="81"/>
      <c r="Z16" s="81"/>
      <c r="AA16" s="81"/>
      <c r="AB16" s="81"/>
      <c r="AC16" s="82"/>
      <c r="AD16" s="101"/>
      <c r="AE16" s="102"/>
      <c r="AF16" s="103"/>
      <c r="AG16" s="104"/>
      <c r="AH16" s="104"/>
      <c r="AI16" s="104"/>
      <c r="AJ16" s="104"/>
      <c r="AK16" s="104"/>
      <c r="AL16" s="104"/>
      <c r="AM16" s="104"/>
      <c r="AN16" s="17"/>
    </row>
    <row r="17" spans="1:40" ht="23.25" customHeight="1" x14ac:dyDescent="0.4">
      <c r="E17" s="89"/>
      <c r="F17" s="90"/>
      <c r="G17" s="90"/>
      <c r="H17" s="90"/>
      <c r="I17" s="90"/>
      <c r="J17" s="90"/>
      <c r="K17" s="90"/>
      <c r="L17" s="90"/>
      <c r="M17" s="90"/>
      <c r="N17" s="90"/>
      <c r="O17" s="99"/>
      <c r="P17" s="99"/>
      <c r="Q17" s="99"/>
      <c r="R17" s="88"/>
      <c r="S17" s="88"/>
      <c r="T17" s="100"/>
      <c r="U17" s="100"/>
      <c r="V17" s="100"/>
      <c r="W17" s="100"/>
      <c r="X17" s="83">
        <f t="shared" ref="X17:X21" si="1">O17*T17</f>
        <v>0</v>
      </c>
      <c r="Y17" s="84"/>
      <c r="Z17" s="84"/>
      <c r="AA17" s="84"/>
      <c r="AB17" s="84"/>
      <c r="AC17" s="85"/>
      <c r="AD17" s="101"/>
      <c r="AE17" s="102"/>
      <c r="AF17" s="103"/>
      <c r="AG17" s="104"/>
      <c r="AH17" s="104"/>
      <c r="AI17" s="104"/>
      <c r="AJ17" s="104"/>
      <c r="AK17" s="104"/>
      <c r="AL17" s="104"/>
      <c r="AM17" s="104"/>
      <c r="AN17" s="17"/>
    </row>
    <row r="18" spans="1:40" ht="23.25" customHeight="1" x14ac:dyDescent="0.4">
      <c r="E18" s="89"/>
      <c r="F18" s="90"/>
      <c r="G18" s="90"/>
      <c r="H18" s="90"/>
      <c r="I18" s="90"/>
      <c r="J18" s="90"/>
      <c r="K18" s="90"/>
      <c r="L18" s="90"/>
      <c r="M18" s="90"/>
      <c r="N18" s="90"/>
      <c r="O18" s="99"/>
      <c r="P18" s="99"/>
      <c r="Q18" s="99"/>
      <c r="R18" s="88"/>
      <c r="S18" s="88"/>
      <c r="T18" s="100"/>
      <c r="U18" s="100"/>
      <c r="V18" s="100"/>
      <c r="W18" s="100"/>
      <c r="X18" s="83">
        <f t="shared" si="1"/>
        <v>0</v>
      </c>
      <c r="Y18" s="84"/>
      <c r="Z18" s="84"/>
      <c r="AA18" s="84"/>
      <c r="AB18" s="84"/>
      <c r="AC18" s="85"/>
      <c r="AD18" s="101"/>
      <c r="AE18" s="102"/>
      <c r="AF18" s="103"/>
      <c r="AG18" s="104"/>
      <c r="AH18" s="104"/>
      <c r="AI18" s="104"/>
      <c r="AJ18" s="104"/>
      <c r="AK18" s="104"/>
      <c r="AL18" s="104"/>
      <c r="AM18" s="104"/>
      <c r="AN18" s="17"/>
    </row>
    <row r="19" spans="1:40" ht="23.25" customHeight="1" x14ac:dyDescent="0.4">
      <c r="E19" s="89"/>
      <c r="F19" s="90"/>
      <c r="G19" s="90"/>
      <c r="H19" s="90"/>
      <c r="I19" s="90"/>
      <c r="J19" s="90"/>
      <c r="K19" s="90"/>
      <c r="L19" s="90"/>
      <c r="M19" s="90"/>
      <c r="N19" s="90"/>
      <c r="O19" s="99"/>
      <c r="P19" s="99"/>
      <c r="Q19" s="99"/>
      <c r="R19" s="88"/>
      <c r="S19" s="88"/>
      <c r="T19" s="100"/>
      <c r="U19" s="100"/>
      <c r="V19" s="100"/>
      <c r="W19" s="100"/>
      <c r="X19" s="83">
        <f t="shared" si="1"/>
        <v>0</v>
      </c>
      <c r="Y19" s="84"/>
      <c r="Z19" s="84"/>
      <c r="AA19" s="84"/>
      <c r="AB19" s="84"/>
      <c r="AC19" s="85"/>
      <c r="AD19" s="101"/>
      <c r="AE19" s="102"/>
      <c r="AF19" s="103"/>
      <c r="AG19" s="104"/>
      <c r="AH19" s="104"/>
      <c r="AI19" s="104"/>
      <c r="AJ19" s="104"/>
      <c r="AK19" s="104"/>
      <c r="AL19" s="104"/>
      <c r="AM19" s="104"/>
      <c r="AN19" s="17"/>
    </row>
    <row r="20" spans="1:40" ht="23.25" customHeight="1" x14ac:dyDescent="0.4">
      <c r="E20" s="89"/>
      <c r="F20" s="90"/>
      <c r="G20" s="90"/>
      <c r="H20" s="90"/>
      <c r="I20" s="90"/>
      <c r="J20" s="90"/>
      <c r="K20" s="90"/>
      <c r="L20" s="90"/>
      <c r="M20" s="90"/>
      <c r="N20" s="90"/>
      <c r="O20" s="99"/>
      <c r="P20" s="99"/>
      <c r="Q20" s="99"/>
      <c r="R20" s="88"/>
      <c r="S20" s="88"/>
      <c r="T20" s="100"/>
      <c r="U20" s="100"/>
      <c r="V20" s="100"/>
      <c r="W20" s="100"/>
      <c r="X20" s="83">
        <f t="shared" si="1"/>
        <v>0</v>
      </c>
      <c r="Y20" s="84"/>
      <c r="Z20" s="84"/>
      <c r="AA20" s="84"/>
      <c r="AB20" s="84"/>
      <c r="AC20" s="85"/>
      <c r="AD20" s="101"/>
      <c r="AE20" s="102"/>
      <c r="AF20" s="103"/>
      <c r="AG20" s="104"/>
      <c r="AH20" s="104"/>
      <c r="AI20" s="104"/>
      <c r="AJ20" s="104"/>
      <c r="AK20" s="104"/>
      <c r="AL20" s="104"/>
      <c r="AM20" s="104"/>
      <c r="AN20" s="17"/>
    </row>
    <row r="21" spans="1:40" ht="23.25" customHeight="1" x14ac:dyDescent="0.4">
      <c r="E21" s="89"/>
      <c r="F21" s="90"/>
      <c r="G21" s="90"/>
      <c r="H21" s="90"/>
      <c r="I21" s="90"/>
      <c r="J21" s="90"/>
      <c r="K21" s="90"/>
      <c r="L21" s="90"/>
      <c r="M21" s="90"/>
      <c r="N21" s="90"/>
      <c r="O21" s="99"/>
      <c r="P21" s="99"/>
      <c r="Q21" s="99"/>
      <c r="R21" s="88"/>
      <c r="S21" s="88"/>
      <c r="T21" s="100"/>
      <c r="U21" s="100"/>
      <c r="V21" s="100"/>
      <c r="W21" s="100"/>
      <c r="X21" s="83">
        <f t="shared" si="1"/>
        <v>0</v>
      </c>
      <c r="Y21" s="84"/>
      <c r="Z21" s="84"/>
      <c r="AA21" s="84"/>
      <c r="AB21" s="84"/>
      <c r="AC21" s="85"/>
      <c r="AD21" s="101"/>
      <c r="AE21" s="102"/>
      <c r="AF21" s="143" t="s">
        <v>45</v>
      </c>
      <c r="AG21" s="144"/>
      <c r="AH21" s="144"/>
      <c r="AI21" s="144"/>
      <c r="AJ21" s="144"/>
      <c r="AK21" s="144"/>
      <c r="AL21" s="144"/>
      <c r="AM21" s="145"/>
      <c r="AN21" s="17"/>
    </row>
    <row r="22" spans="1:40" ht="23.25" customHeight="1" x14ac:dyDescent="0.4">
      <c r="E22" s="89"/>
      <c r="F22" s="90"/>
      <c r="G22" s="90"/>
      <c r="H22" s="90"/>
      <c r="I22" s="90"/>
      <c r="J22" s="90"/>
      <c r="K22" s="90"/>
      <c r="L22" s="90"/>
      <c r="M22" s="90"/>
      <c r="N22" s="90"/>
      <c r="O22" s="99"/>
      <c r="P22" s="99"/>
      <c r="Q22" s="99"/>
      <c r="R22" s="88"/>
      <c r="S22" s="88"/>
      <c r="T22" s="100"/>
      <c r="U22" s="100"/>
      <c r="V22" s="100"/>
      <c r="W22" s="100"/>
      <c r="X22" s="83">
        <f>O22*T22</f>
        <v>0</v>
      </c>
      <c r="Y22" s="84"/>
      <c r="Z22" s="84"/>
      <c r="AA22" s="84"/>
      <c r="AB22" s="84"/>
      <c r="AC22" s="85"/>
      <c r="AD22" s="101"/>
      <c r="AE22" s="102"/>
      <c r="AF22" s="214"/>
      <c r="AG22" s="215"/>
      <c r="AH22" s="215"/>
      <c r="AI22" s="215"/>
      <c r="AJ22" s="215"/>
      <c r="AK22" s="215"/>
      <c r="AL22" s="215"/>
      <c r="AM22" s="216"/>
      <c r="AN22" s="17"/>
    </row>
    <row r="23" spans="1:40" ht="23.25" customHeight="1" thickBot="1" x14ac:dyDescent="0.45">
      <c r="E23" s="160"/>
      <c r="F23" s="161"/>
      <c r="G23" s="161"/>
      <c r="H23" s="161"/>
      <c r="I23" s="161"/>
      <c r="J23" s="161"/>
      <c r="K23" s="161"/>
      <c r="L23" s="161"/>
      <c r="M23" s="161"/>
      <c r="N23" s="162"/>
      <c r="O23" s="163"/>
      <c r="P23" s="164"/>
      <c r="Q23" s="165"/>
      <c r="R23" s="166"/>
      <c r="S23" s="167"/>
      <c r="T23" s="168"/>
      <c r="U23" s="169"/>
      <c r="V23" s="169"/>
      <c r="W23" s="170"/>
      <c r="X23" s="229">
        <f t="shared" ref="X23" si="2">O23*T23</f>
        <v>0</v>
      </c>
      <c r="Y23" s="230"/>
      <c r="Z23" s="230"/>
      <c r="AA23" s="230"/>
      <c r="AB23" s="230"/>
      <c r="AC23" s="231"/>
      <c r="AD23" s="205" t="s">
        <v>12</v>
      </c>
      <c r="AE23" s="206"/>
      <c r="AF23" s="217"/>
      <c r="AG23" s="218"/>
      <c r="AH23" s="218"/>
      <c r="AI23" s="218"/>
      <c r="AJ23" s="218"/>
      <c r="AK23" s="218"/>
      <c r="AL23" s="218"/>
      <c r="AM23" s="219"/>
    </row>
    <row r="24" spans="1:40" ht="23.25" customHeight="1" thickTop="1" x14ac:dyDescent="0.4">
      <c r="E24" s="178" t="s">
        <v>49</v>
      </c>
      <c r="F24" s="179"/>
      <c r="G24" s="179"/>
      <c r="H24" s="179"/>
      <c r="I24" s="179"/>
      <c r="J24" s="179"/>
      <c r="K24" s="179"/>
      <c r="L24" s="179"/>
      <c r="M24" s="179"/>
      <c r="N24" s="180"/>
      <c r="O24" s="146" t="s">
        <v>38</v>
      </c>
      <c r="P24" s="190">
        <v>0.1</v>
      </c>
      <c r="Q24" s="191"/>
      <c r="R24" s="149" t="s">
        <v>10</v>
      </c>
      <c r="S24" s="150"/>
      <c r="T24" s="150"/>
      <c r="U24" s="150"/>
      <c r="V24" s="150"/>
      <c r="W24" s="151"/>
      <c r="X24" s="196">
        <f>SUMIF(AD16:AE23,P24,X16:AC23)</f>
        <v>0</v>
      </c>
      <c r="Y24" s="196"/>
      <c r="Z24" s="196"/>
      <c r="AA24" s="196"/>
      <c r="AB24" s="196"/>
      <c r="AC24" s="196"/>
      <c r="AD24" s="196"/>
      <c r="AE24" s="197"/>
      <c r="AF24" s="220"/>
      <c r="AG24" s="221"/>
      <c r="AH24" s="221"/>
      <c r="AI24" s="221"/>
      <c r="AJ24" s="221"/>
      <c r="AK24" s="221"/>
      <c r="AL24" s="221"/>
      <c r="AM24" s="222"/>
    </row>
    <row r="25" spans="1:40" ht="23.25" customHeight="1" x14ac:dyDescent="0.4">
      <c r="A25" s="2"/>
      <c r="E25" s="181"/>
      <c r="F25" s="182"/>
      <c r="G25" s="182"/>
      <c r="H25" s="182"/>
      <c r="I25" s="182"/>
      <c r="J25" s="182"/>
      <c r="K25" s="182"/>
      <c r="L25" s="182"/>
      <c r="M25" s="182"/>
      <c r="N25" s="183"/>
      <c r="O25" s="147"/>
      <c r="P25" s="171">
        <v>0.1</v>
      </c>
      <c r="Q25" s="172"/>
      <c r="R25" s="152" t="s">
        <v>16</v>
      </c>
      <c r="S25" s="152"/>
      <c r="T25" s="152"/>
      <c r="U25" s="152"/>
      <c r="V25" s="152"/>
      <c r="W25" s="153"/>
      <c r="X25" s="192">
        <f>SUM(B26:D26)</f>
        <v>0</v>
      </c>
      <c r="Y25" s="192"/>
      <c r="Z25" s="192"/>
      <c r="AA25" s="192"/>
      <c r="AB25" s="192"/>
      <c r="AC25" s="192"/>
      <c r="AD25" s="192"/>
      <c r="AE25" s="193"/>
      <c r="AF25" s="140" t="s">
        <v>41</v>
      </c>
      <c r="AG25" s="141"/>
      <c r="AH25" s="20"/>
      <c r="AI25" s="20"/>
      <c r="AJ25" s="20"/>
      <c r="AK25" s="20"/>
      <c r="AL25" s="20"/>
      <c r="AM25" s="41"/>
    </row>
    <row r="26" spans="1:40" ht="23.25" customHeight="1" thickBot="1" x14ac:dyDescent="0.45">
      <c r="A26" s="15">
        <v>2</v>
      </c>
      <c r="B26" s="14">
        <f>IF(A26=1,ROUNDDOWN(P24*X24,0),0)</f>
        <v>0</v>
      </c>
      <c r="C26" s="14">
        <f>IF(A26=2,ROUND(P24*X24,0),0)</f>
        <v>0</v>
      </c>
      <c r="D26" s="14">
        <f>IF(A26=3,ROUNDUP(P24*X24,0),0)</f>
        <v>0</v>
      </c>
      <c r="E26" s="184"/>
      <c r="F26" s="185"/>
      <c r="G26" s="185"/>
      <c r="H26" s="185"/>
      <c r="I26" s="185"/>
      <c r="J26" s="185"/>
      <c r="K26" s="185"/>
      <c r="L26" s="185"/>
      <c r="M26" s="185"/>
      <c r="N26" s="186"/>
      <c r="O26" s="147"/>
      <c r="P26" s="203">
        <v>0.1</v>
      </c>
      <c r="Q26" s="204"/>
      <c r="R26" s="154" t="s">
        <v>11</v>
      </c>
      <c r="S26" s="154"/>
      <c r="T26" s="154"/>
      <c r="U26" s="154"/>
      <c r="V26" s="154"/>
      <c r="W26" s="155"/>
      <c r="X26" s="194">
        <f>SUM(X24:AE25)</f>
        <v>0</v>
      </c>
      <c r="Y26" s="194"/>
      <c r="Z26" s="194"/>
      <c r="AA26" s="194"/>
      <c r="AB26" s="194"/>
      <c r="AC26" s="194"/>
      <c r="AD26" s="194"/>
      <c r="AE26" s="195"/>
      <c r="AF26" s="223"/>
      <c r="AG26" s="224"/>
      <c r="AH26" s="224"/>
      <c r="AI26" s="224"/>
      <c r="AJ26" s="224"/>
      <c r="AK26" s="224"/>
      <c r="AL26" s="224"/>
      <c r="AM26" s="225"/>
    </row>
    <row r="27" spans="1:40" ht="23.25" customHeight="1" thickTop="1" x14ac:dyDescent="0.4">
      <c r="A27" s="13"/>
      <c r="B27" s="16"/>
      <c r="C27" s="16"/>
      <c r="D27" s="16"/>
      <c r="E27" s="184"/>
      <c r="F27" s="185"/>
      <c r="G27" s="185"/>
      <c r="H27" s="185"/>
      <c r="I27" s="185"/>
      <c r="J27" s="185"/>
      <c r="K27" s="185"/>
      <c r="L27" s="185"/>
      <c r="M27" s="185"/>
      <c r="N27" s="186"/>
      <c r="O27" s="147"/>
      <c r="P27" s="176">
        <v>0.08</v>
      </c>
      <c r="Q27" s="177"/>
      <c r="R27" s="152" t="s">
        <v>10</v>
      </c>
      <c r="S27" s="152"/>
      <c r="T27" s="152"/>
      <c r="U27" s="152"/>
      <c r="V27" s="152"/>
      <c r="W27" s="153"/>
      <c r="X27" s="196">
        <f>SUMIF(AD16:AE23,P27,X16:AC23)</f>
        <v>0</v>
      </c>
      <c r="Y27" s="196"/>
      <c r="Z27" s="196"/>
      <c r="AA27" s="196"/>
      <c r="AB27" s="196"/>
      <c r="AC27" s="196"/>
      <c r="AD27" s="196"/>
      <c r="AE27" s="197"/>
      <c r="AF27" s="223"/>
      <c r="AG27" s="224"/>
      <c r="AH27" s="224"/>
      <c r="AI27" s="224"/>
      <c r="AJ27" s="224"/>
      <c r="AK27" s="224"/>
      <c r="AL27" s="224"/>
      <c r="AM27" s="225"/>
    </row>
    <row r="28" spans="1:40" ht="23.25" customHeight="1" x14ac:dyDescent="0.4">
      <c r="A28" s="13"/>
      <c r="B28" s="14">
        <f>IF(A26=1,ROUNDDOWN(P27*X27,0),0)</f>
        <v>0</v>
      </c>
      <c r="C28" s="14">
        <f>IF(A26=2,ROUND(P27*X27,0),0)</f>
        <v>0</v>
      </c>
      <c r="D28" s="14">
        <f>IF(A26=3,ROUNDUP(P27*X27,0),0)</f>
        <v>0</v>
      </c>
      <c r="E28" s="184"/>
      <c r="F28" s="185"/>
      <c r="G28" s="185"/>
      <c r="H28" s="185"/>
      <c r="I28" s="185"/>
      <c r="J28" s="185"/>
      <c r="K28" s="185"/>
      <c r="L28" s="185"/>
      <c r="M28" s="185"/>
      <c r="N28" s="186"/>
      <c r="O28" s="147"/>
      <c r="P28" s="171">
        <v>0.08</v>
      </c>
      <c r="Q28" s="172"/>
      <c r="R28" s="247" t="s">
        <v>16</v>
      </c>
      <c r="S28" s="247"/>
      <c r="T28" s="247"/>
      <c r="U28" s="247"/>
      <c r="V28" s="247"/>
      <c r="W28" s="248"/>
      <c r="X28" s="192">
        <f>SUM(B28:D28)</f>
        <v>0</v>
      </c>
      <c r="Y28" s="192"/>
      <c r="Z28" s="192"/>
      <c r="AA28" s="192"/>
      <c r="AB28" s="192"/>
      <c r="AC28" s="192"/>
      <c r="AD28" s="192"/>
      <c r="AE28" s="193"/>
      <c r="AF28" s="223"/>
      <c r="AG28" s="224"/>
      <c r="AH28" s="224"/>
      <c r="AI28" s="224"/>
      <c r="AJ28" s="224"/>
      <c r="AK28" s="224"/>
      <c r="AL28" s="224"/>
      <c r="AM28" s="225"/>
    </row>
    <row r="29" spans="1:40" ht="23.25" customHeight="1" thickBot="1" x14ac:dyDescent="0.45">
      <c r="A29" s="13"/>
      <c r="B29" s="13"/>
      <c r="C29" s="13"/>
      <c r="D29" s="13"/>
      <c r="E29" s="184"/>
      <c r="F29" s="185"/>
      <c r="G29" s="185"/>
      <c r="H29" s="185"/>
      <c r="I29" s="185"/>
      <c r="J29" s="185"/>
      <c r="K29" s="185"/>
      <c r="L29" s="185"/>
      <c r="M29" s="185"/>
      <c r="N29" s="186"/>
      <c r="O29" s="147"/>
      <c r="P29" s="203">
        <v>0.08</v>
      </c>
      <c r="Q29" s="204"/>
      <c r="R29" s="249" t="s">
        <v>11</v>
      </c>
      <c r="S29" s="154"/>
      <c r="T29" s="154"/>
      <c r="U29" s="154"/>
      <c r="V29" s="154"/>
      <c r="W29" s="155"/>
      <c r="X29" s="194">
        <f>SUM(X27:AE28)</f>
        <v>0</v>
      </c>
      <c r="Y29" s="194"/>
      <c r="Z29" s="194"/>
      <c r="AA29" s="194"/>
      <c r="AB29" s="194"/>
      <c r="AC29" s="194"/>
      <c r="AD29" s="194"/>
      <c r="AE29" s="195"/>
      <c r="AF29" s="223"/>
      <c r="AG29" s="224"/>
      <c r="AH29" s="224"/>
      <c r="AI29" s="224"/>
      <c r="AJ29" s="224"/>
      <c r="AK29" s="224"/>
      <c r="AL29" s="224"/>
      <c r="AM29" s="225"/>
    </row>
    <row r="30" spans="1:40" ht="23.25" customHeight="1" thickTop="1" x14ac:dyDescent="0.4">
      <c r="E30" s="187"/>
      <c r="F30" s="188"/>
      <c r="G30" s="188"/>
      <c r="H30" s="188"/>
      <c r="I30" s="188"/>
      <c r="J30" s="188"/>
      <c r="K30" s="188"/>
      <c r="L30" s="188"/>
      <c r="M30" s="188"/>
      <c r="N30" s="189"/>
      <c r="O30" s="148"/>
      <c r="P30" s="176" t="s">
        <v>28</v>
      </c>
      <c r="Q30" s="177"/>
      <c r="R30" s="250" t="s">
        <v>27</v>
      </c>
      <c r="S30" s="250"/>
      <c r="T30" s="250"/>
      <c r="U30" s="250"/>
      <c r="V30" s="250"/>
      <c r="W30" s="251"/>
      <c r="X30" s="196">
        <f>SUMIF(AD16:AE23,"非課税",X16:AC23)</f>
        <v>0</v>
      </c>
      <c r="Y30" s="196"/>
      <c r="Z30" s="196"/>
      <c r="AA30" s="196"/>
      <c r="AB30" s="196"/>
      <c r="AC30" s="196"/>
      <c r="AD30" s="196"/>
      <c r="AE30" s="197"/>
      <c r="AF30" s="223"/>
      <c r="AG30" s="224"/>
      <c r="AH30" s="224"/>
      <c r="AI30" s="224"/>
      <c r="AJ30" s="224"/>
      <c r="AK30" s="224"/>
      <c r="AL30" s="224"/>
      <c r="AM30" s="225"/>
    </row>
    <row r="31" spans="1:40" ht="23.25" customHeight="1" thickBot="1" x14ac:dyDescent="0.45">
      <c r="E31" s="134" t="s">
        <v>7</v>
      </c>
      <c r="F31" s="135"/>
      <c r="G31" s="135"/>
      <c r="H31" s="135"/>
      <c r="I31" s="135"/>
      <c r="J31" s="135"/>
      <c r="K31" s="135"/>
      <c r="L31" s="135"/>
      <c r="M31" s="135"/>
      <c r="N31" s="135"/>
      <c r="O31" s="136"/>
      <c r="P31" s="136"/>
      <c r="Q31" s="136"/>
      <c r="R31" s="136"/>
      <c r="S31" s="136"/>
      <c r="T31" s="136"/>
      <c r="U31" s="136"/>
      <c r="V31" s="136"/>
      <c r="W31" s="136"/>
      <c r="X31" s="245">
        <f>SUM(X26,X29,X30)</f>
        <v>0</v>
      </c>
      <c r="Y31" s="245"/>
      <c r="Z31" s="245"/>
      <c r="AA31" s="245"/>
      <c r="AB31" s="245"/>
      <c r="AC31" s="245"/>
      <c r="AD31" s="245"/>
      <c r="AE31" s="246"/>
      <c r="AF31" s="226"/>
      <c r="AG31" s="227"/>
      <c r="AH31" s="227"/>
      <c r="AI31" s="227"/>
      <c r="AJ31" s="227"/>
      <c r="AK31" s="227"/>
      <c r="AL31" s="227"/>
      <c r="AM31" s="228"/>
    </row>
    <row r="32" spans="1:40" ht="6.75" customHeight="1" x14ac:dyDescent="0.4">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row>
    <row r="33" spans="5:46" ht="19.5" customHeight="1" x14ac:dyDescent="0.4">
      <c r="E33" s="21"/>
      <c r="F33" s="23" t="s">
        <v>21</v>
      </c>
      <c r="G33" s="23"/>
      <c r="H33" s="23"/>
      <c r="I33" s="22"/>
      <c r="J33" s="137" t="s">
        <v>26</v>
      </c>
      <c r="K33" s="137"/>
      <c r="L33" s="137"/>
      <c r="M33" s="137"/>
      <c r="N33" s="137"/>
      <c r="O33" s="159">
        <v>10</v>
      </c>
      <c r="P33" s="159"/>
      <c r="Q33" s="159"/>
      <c r="R33" s="23" t="s">
        <v>22</v>
      </c>
      <c r="S33" s="23"/>
      <c r="T33" s="24"/>
      <c r="U33" s="18"/>
      <c r="V33" s="173" t="s">
        <v>20</v>
      </c>
      <c r="W33" s="174"/>
      <c r="X33" s="175"/>
      <c r="Y33" s="142" t="s">
        <v>19</v>
      </c>
      <c r="Z33" s="133"/>
      <c r="AA33" s="133"/>
      <c r="AB33" s="133" t="s">
        <v>4</v>
      </c>
      <c r="AC33" s="133"/>
      <c r="AD33" s="133"/>
      <c r="AE33" s="133" t="s">
        <v>18</v>
      </c>
      <c r="AF33" s="133"/>
      <c r="AG33" s="133"/>
      <c r="AH33" s="133" t="s">
        <v>18</v>
      </c>
      <c r="AI33" s="133"/>
      <c r="AJ33" s="133"/>
      <c r="AK33" s="133" t="s">
        <v>17</v>
      </c>
      <c r="AL33" s="133"/>
      <c r="AM33" s="133"/>
    </row>
    <row r="34" spans="5:46" ht="29.25" customHeight="1" x14ac:dyDescent="0.4">
      <c r="E34" s="25"/>
      <c r="F34" s="26"/>
      <c r="G34" s="26"/>
      <c r="H34" s="26"/>
      <c r="I34" s="18"/>
      <c r="J34" s="138" t="s">
        <v>24</v>
      </c>
      <c r="K34" s="138"/>
      <c r="L34" s="138"/>
      <c r="M34" s="138"/>
      <c r="N34" s="138"/>
      <c r="O34" s="157"/>
      <c r="P34" s="157"/>
      <c r="Q34" s="157"/>
      <c r="R34" s="26" t="s">
        <v>23</v>
      </c>
      <c r="S34" s="26"/>
      <c r="T34" s="27"/>
      <c r="U34" s="18"/>
      <c r="V34" s="132"/>
      <c r="W34" s="132"/>
      <c r="X34" s="132"/>
      <c r="Y34" s="132"/>
      <c r="Z34" s="132"/>
      <c r="AA34" s="132"/>
      <c r="AB34" s="132"/>
      <c r="AC34" s="132"/>
      <c r="AD34" s="132"/>
      <c r="AE34" s="132"/>
      <c r="AF34" s="132"/>
      <c r="AG34" s="132"/>
      <c r="AH34" s="132"/>
      <c r="AI34" s="132"/>
      <c r="AJ34" s="132"/>
      <c r="AK34" s="132"/>
      <c r="AL34" s="132"/>
      <c r="AM34" s="132"/>
    </row>
    <row r="35" spans="5:46" ht="29.25" customHeight="1" x14ac:dyDescent="0.4">
      <c r="E35" s="28"/>
      <c r="F35" s="29"/>
      <c r="G35" s="29"/>
      <c r="H35" s="29"/>
      <c r="I35" s="30"/>
      <c r="J35" s="139" t="s">
        <v>25</v>
      </c>
      <c r="K35" s="139"/>
      <c r="L35" s="139"/>
      <c r="M35" s="139"/>
      <c r="N35" s="139"/>
      <c r="O35" s="158"/>
      <c r="P35" s="158"/>
      <c r="Q35" s="158"/>
      <c r="R35" s="29" t="s">
        <v>23</v>
      </c>
      <c r="S35" s="29"/>
      <c r="T35" s="31"/>
      <c r="U35" s="18"/>
      <c r="V35" s="132"/>
      <c r="W35" s="132"/>
      <c r="X35" s="132"/>
      <c r="Y35" s="132"/>
      <c r="Z35" s="132"/>
      <c r="AA35" s="132"/>
      <c r="AB35" s="132"/>
      <c r="AC35" s="132"/>
      <c r="AD35" s="132"/>
      <c r="AE35" s="132"/>
      <c r="AF35" s="132"/>
      <c r="AG35" s="132"/>
      <c r="AH35" s="132"/>
      <c r="AI35" s="132"/>
      <c r="AJ35" s="132"/>
      <c r="AK35" s="132"/>
      <c r="AL35" s="132"/>
      <c r="AM35" s="132"/>
    </row>
    <row r="36" spans="5:46" ht="19.5" customHeight="1" x14ac:dyDescent="0.4">
      <c r="E36" s="32" t="s">
        <v>29</v>
      </c>
      <c r="F36" s="32"/>
      <c r="G36" s="32"/>
      <c r="H36" s="18"/>
      <c r="I36" s="18"/>
      <c r="J36" s="18"/>
      <c r="K36" s="18"/>
      <c r="L36" s="18"/>
      <c r="M36" s="18"/>
      <c r="N36" s="18"/>
      <c r="O36" s="42"/>
      <c r="P36" s="42"/>
      <c r="Q36" s="42"/>
      <c r="R36" s="42"/>
      <c r="S36" s="42"/>
      <c r="T36" s="42"/>
      <c r="U36" s="42"/>
      <c r="V36" s="42"/>
      <c r="W36" s="42"/>
      <c r="X36" s="18"/>
      <c r="Y36" s="18"/>
      <c r="Z36" s="18"/>
      <c r="AA36" s="18"/>
      <c r="AB36" s="18"/>
      <c r="AC36" s="18"/>
      <c r="AD36" s="18"/>
      <c r="AE36" s="18"/>
      <c r="AF36" s="18"/>
      <c r="AG36" s="18"/>
      <c r="AH36" s="18"/>
      <c r="AI36" s="18"/>
      <c r="AJ36" s="18"/>
      <c r="AK36" s="18"/>
      <c r="AL36" s="18"/>
      <c r="AM36" s="18"/>
    </row>
    <row r="37" spans="5:46" ht="19.5" x14ac:dyDescent="0.4">
      <c r="E37" s="32"/>
      <c r="F37" s="32">
        <v>1</v>
      </c>
      <c r="G37" s="232" t="s">
        <v>62</v>
      </c>
      <c r="H37" s="232"/>
      <c r="I37" s="232"/>
      <c r="J37" s="232"/>
      <c r="K37" s="232"/>
      <c r="L37" s="232"/>
      <c r="M37" s="232"/>
      <c r="N37" s="232"/>
      <c r="O37" s="242" t="s">
        <v>63</v>
      </c>
      <c r="P37" s="242"/>
      <c r="Q37" s="242"/>
      <c r="R37" s="242"/>
      <c r="S37" s="242"/>
      <c r="T37" s="243" t="s">
        <v>64</v>
      </c>
      <c r="U37" s="243"/>
      <c r="V37" s="243"/>
      <c r="W37" s="244" t="s">
        <v>65</v>
      </c>
      <c r="X37" s="244"/>
      <c r="Y37" s="244"/>
      <c r="Z37" s="244"/>
      <c r="AA37" s="244"/>
      <c r="AB37" s="244"/>
      <c r="AC37" s="18"/>
      <c r="AD37" s="18"/>
      <c r="AE37" s="18"/>
      <c r="AF37" s="18"/>
      <c r="AG37" s="18"/>
      <c r="AH37" s="18"/>
      <c r="AI37" s="18"/>
      <c r="AJ37" s="18"/>
      <c r="AK37" s="18"/>
      <c r="AL37" s="18"/>
      <c r="AM37" s="18"/>
    </row>
    <row r="38" spans="5:46" s="4" customFormat="1" x14ac:dyDescent="0.4">
      <c r="E38" s="32"/>
      <c r="F38" s="32">
        <v>2</v>
      </c>
      <c r="G38" s="74" t="s">
        <v>59</v>
      </c>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T38" s="12"/>
    </row>
    <row r="39" spans="5:46" s="4" customFormat="1" x14ac:dyDescent="0.4">
      <c r="E39" s="32"/>
      <c r="F39" s="32">
        <v>3</v>
      </c>
      <c r="G39" s="74" t="s">
        <v>60</v>
      </c>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row>
    <row r="40" spans="5:46" s="4" customFormat="1" x14ac:dyDescent="0.4">
      <c r="E40" s="32"/>
      <c r="F40" s="32">
        <v>4</v>
      </c>
      <c r="G40" s="74" t="s">
        <v>30</v>
      </c>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row>
    <row r="41" spans="5:46" s="4" customFormat="1" x14ac:dyDescent="0.4">
      <c r="E41" s="32"/>
      <c r="F41" s="32">
        <v>5</v>
      </c>
      <c r="G41" s="74" t="s">
        <v>31</v>
      </c>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row>
    <row r="42" spans="5:46" s="4" customFormat="1" x14ac:dyDescent="0.4">
      <c r="E42" s="32"/>
      <c r="F42" s="32">
        <v>6</v>
      </c>
      <c r="G42" s="74" t="s">
        <v>34</v>
      </c>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row>
    <row r="43" spans="5:46" s="4" customFormat="1" x14ac:dyDescent="0.4">
      <c r="E43" s="32"/>
      <c r="F43" s="32"/>
      <c r="G43" s="74" t="s">
        <v>33</v>
      </c>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row>
    <row r="44" spans="5:46" s="4" customFormat="1" x14ac:dyDescent="0.4">
      <c r="E44" s="32"/>
      <c r="F44" s="32">
        <v>7</v>
      </c>
      <c r="G44" s="75" t="s">
        <v>32</v>
      </c>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row>
    <row r="45" spans="5:46" s="4" customFormat="1" x14ac:dyDescent="0.4">
      <c r="E45" s="32"/>
      <c r="F45" s="32"/>
      <c r="G45" s="74" t="s">
        <v>61</v>
      </c>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row>
    <row r="46" spans="5:46" s="4" customFormat="1" x14ac:dyDescent="0.4">
      <c r="E46" s="32"/>
      <c r="F46" s="32">
        <v>8</v>
      </c>
      <c r="G46" s="74" t="s">
        <v>35</v>
      </c>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row>
    <row r="47" spans="5:46" x14ac:dyDescent="0.4">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56" t="s">
        <v>43</v>
      </c>
      <c r="AK47" s="156"/>
      <c r="AL47" s="156"/>
      <c r="AM47" s="156"/>
    </row>
    <row r="48" spans="5:46" x14ac:dyDescent="0.4">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56"/>
      <c r="AK48" s="156"/>
      <c r="AL48" s="156"/>
      <c r="AM48" s="156"/>
    </row>
    <row r="51" spans="65:67" x14ac:dyDescent="0.4">
      <c r="BN51" s="9"/>
    </row>
    <row r="52" spans="65:67" x14ac:dyDescent="0.4">
      <c r="BM52" s="8"/>
    </row>
    <row r="53" spans="65:67" x14ac:dyDescent="0.4">
      <c r="BM53" s="10"/>
      <c r="BN53" s="7"/>
    </row>
    <row r="54" spans="65:67" x14ac:dyDescent="0.4">
      <c r="BM54" s="11"/>
      <c r="BN54" s="7"/>
    </row>
    <row r="55" spans="65:67" x14ac:dyDescent="0.4">
      <c r="BM55" s="10"/>
      <c r="BN55" s="7"/>
    </row>
    <row r="56" spans="65:67" x14ac:dyDescent="0.4">
      <c r="BM56" s="11"/>
      <c r="BN56" s="7"/>
    </row>
    <row r="63" spans="65:67" x14ac:dyDescent="0.4">
      <c r="BN63" s="7"/>
      <c r="BO63" s="8"/>
    </row>
    <row r="64" spans="65:67" x14ac:dyDescent="0.4">
      <c r="BN64" s="7"/>
      <c r="BO64" s="8"/>
    </row>
    <row r="71" spans="65:66" x14ac:dyDescent="0.4">
      <c r="BN71" s="9"/>
    </row>
    <row r="72" spans="65:66" x14ac:dyDescent="0.4">
      <c r="BM72" s="8"/>
    </row>
    <row r="73" spans="65:66" x14ac:dyDescent="0.4">
      <c r="BM73" s="10"/>
      <c r="BN73" s="7"/>
    </row>
    <row r="74" spans="65:66" x14ac:dyDescent="0.4">
      <c r="BM74" s="11"/>
      <c r="BN74" s="7"/>
    </row>
    <row r="75" spans="65:66" x14ac:dyDescent="0.4">
      <c r="BM75" s="10"/>
      <c r="BN75" s="7"/>
    </row>
    <row r="76" spans="65:66" x14ac:dyDescent="0.4">
      <c r="BM76" s="11"/>
      <c r="BN76" s="7"/>
    </row>
    <row r="84" spans="65:69" x14ac:dyDescent="0.4">
      <c r="BM84" s="5"/>
      <c r="BN84" s="6"/>
      <c r="BO84" s="5"/>
      <c r="BP84" s="5"/>
      <c r="BQ84" s="5"/>
    </row>
  </sheetData>
  <sheetProtection algorithmName="SHA-512" hashValue="GSH8U70v7EOCNL1Kth4CSfAQHZfRdCtJCcvJ1p3Xh9BJjXy8j0dMy4mSIR6OjxsSW3oZj0BiwmI8mDFOvzzsRA==" saltValue="BCQGosyitCB6jzgqOJJsmA==" spinCount="100000" sheet="1" objects="1" scenarios="1"/>
  <mergeCells count="129">
    <mergeCell ref="G37:N37"/>
    <mergeCell ref="AB4:AI4"/>
    <mergeCell ref="Y6:AC6"/>
    <mergeCell ref="E6:J6"/>
    <mergeCell ref="K6:T6"/>
    <mergeCell ref="X9:Z9"/>
    <mergeCell ref="X11:Z11"/>
    <mergeCell ref="O37:S37"/>
    <mergeCell ref="T37:V37"/>
    <mergeCell ref="W37:AB37"/>
    <mergeCell ref="E22:N22"/>
    <mergeCell ref="R22:S22"/>
    <mergeCell ref="T22:W22"/>
    <mergeCell ref="X29:AE29"/>
    <mergeCell ref="X30:AE30"/>
    <mergeCell ref="X31:AE31"/>
    <mergeCell ref="X22:AC22"/>
    <mergeCell ref="R27:W27"/>
    <mergeCell ref="R28:W28"/>
    <mergeCell ref="R29:W29"/>
    <mergeCell ref="R30:W30"/>
    <mergeCell ref="X24:AE24"/>
    <mergeCell ref="O17:Q17"/>
    <mergeCell ref="R17:S17"/>
    <mergeCell ref="P1:AA1"/>
    <mergeCell ref="P2:AA2"/>
    <mergeCell ref="AD15:AE15"/>
    <mergeCell ref="AD16:AE16"/>
    <mergeCell ref="AK33:AM33"/>
    <mergeCell ref="AD17:AE17"/>
    <mergeCell ref="P26:Q26"/>
    <mergeCell ref="P30:Q30"/>
    <mergeCell ref="AD18:AE18"/>
    <mergeCell ref="AD19:AE19"/>
    <mergeCell ref="AD22:AE22"/>
    <mergeCell ref="AD21:AE21"/>
    <mergeCell ref="AD23:AE23"/>
    <mergeCell ref="P29:Q29"/>
    <mergeCell ref="P9:R9"/>
    <mergeCell ref="AA11:AL12"/>
    <mergeCell ref="AH33:AJ33"/>
    <mergeCell ref="R16:S16"/>
    <mergeCell ref="T16:W16"/>
    <mergeCell ref="O16:Q16"/>
    <mergeCell ref="AF22:AM24"/>
    <mergeCell ref="AF26:AM31"/>
    <mergeCell ref="X23:AC23"/>
    <mergeCell ref="O22:Q22"/>
    <mergeCell ref="AJ47:AM48"/>
    <mergeCell ref="AK34:AM35"/>
    <mergeCell ref="AH34:AJ35"/>
    <mergeCell ref="O34:Q34"/>
    <mergeCell ref="O35:Q35"/>
    <mergeCell ref="O33:Q33"/>
    <mergeCell ref="Y34:AA35"/>
    <mergeCell ref="AB33:AD33"/>
    <mergeCell ref="E23:N23"/>
    <mergeCell ref="O23:Q23"/>
    <mergeCell ref="R23:S23"/>
    <mergeCell ref="T23:W23"/>
    <mergeCell ref="P28:Q28"/>
    <mergeCell ref="V33:X33"/>
    <mergeCell ref="V34:X35"/>
    <mergeCell ref="P27:Q27"/>
    <mergeCell ref="E24:N25"/>
    <mergeCell ref="E26:N30"/>
    <mergeCell ref="P24:Q24"/>
    <mergeCell ref="P25:Q25"/>
    <mergeCell ref="X25:AE25"/>
    <mergeCell ref="X26:AE26"/>
    <mergeCell ref="X27:AE27"/>
    <mergeCell ref="X28:AE28"/>
    <mergeCell ref="T17:W17"/>
    <mergeCell ref="T19:W19"/>
    <mergeCell ref="T18:W18"/>
    <mergeCell ref="AE34:AG35"/>
    <mergeCell ref="AE33:AG33"/>
    <mergeCell ref="E31:W31"/>
    <mergeCell ref="J33:N33"/>
    <mergeCell ref="J34:N34"/>
    <mergeCell ref="J35:N35"/>
    <mergeCell ref="AF25:AG25"/>
    <mergeCell ref="Y33:AA33"/>
    <mergeCell ref="E19:N19"/>
    <mergeCell ref="O19:Q19"/>
    <mergeCell ref="AF21:AM21"/>
    <mergeCell ref="E18:N18"/>
    <mergeCell ref="O18:Q18"/>
    <mergeCell ref="R18:S18"/>
    <mergeCell ref="AB34:AD35"/>
    <mergeCell ref="O24:O30"/>
    <mergeCell ref="R24:W24"/>
    <mergeCell ref="R25:W25"/>
    <mergeCell ref="R26:W26"/>
    <mergeCell ref="E15:N15"/>
    <mergeCell ref="O15:Q15"/>
    <mergeCell ref="R15:S15"/>
    <mergeCell ref="T15:W15"/>
    <mergeCell ref="AD6:AM6"/>
    <mergeCell ref="I11:W12"/>
    <mergeCell ref="AM11:AM12"/>
    <mergeCell ref="E9:H9"/>
    <mergeCell ref="E11:H12"/>
    <mergeCell ref="E14:AE14"/>
    <mergeCell ref="X15:AC15"/>
    <mergeCell ref="X16:AC16"/>
    <mergeCell ref="X17:AC17"/>
    <mergeCell ref="X18:AC18"/>
    <mergeCell ref="X19:AC19"/>
    <mergeCell ref="X21:AC21"/>
    <mergeCell ref="E16:N16"/>
    <mergeCell ref="R19:S19"/>
    <mergeCell ref="E17:N17"/>
    <mergeCell ref="E3:N4"/>
    <mergeCell ref="AA8:AM9"/>
    <mergeCell ref="I9:N9"/>
    <mergeCell ref="AF14:AM14"/>
    <mergeCell ref="E20:N20"/>
    <mergeCell ref="O20:Q20"/>
    <mergeCell ref="R20:S20"/>
    <mergeCell ref="T20:W20"/>
    <mergeCell ref="X20:AC20"/>
    <mergeCell ref="AD20:AE20"/>
    <mergeCell ref="E21:N21"/>
    <mergeCell ref="O21:Q21"/>
    <mergeCell ref="R21:S21"/>
    <mergeCell ref="T21:W21"/>
    <mergeCell ref="AF15:AM20"/>
    <mergeCell ref="AJ4:AM4"/>
  </mergeCells>
  <phoneticPr fontId="3"/>
  <conditionalFormatting sqref="E6">
    <cfRule type="cellIs" dxfId="9" priority="5" operator="equal">
      <formula>"請求書締日"</formula>
    </cfRule>
  </conditionalFormatting>
  <conditionalFormatting sqref="E11:H12">
    <cfRule type="cellIs" dxfId="8" priority="7" operator="equal">
      <formula>"工　事　名"</formula>
    </cfRule>
  </conditionalFormatting>
  <conditionalFormatting sqref="E14:AE14">
    <cfRule type="cellIs" dxfId="7" priority="1" operator="equal">
      <formula>"業　者　記　入　欄"</formula>
    </cfRule>
  </conditionalFormatting>
  <conditionalFormatting sqref="K6:T6">
    <cfRule type="cellIs" dxfId="6" priority="11" operator="equal">
      <formula>"必須項目"</formula>
    </cfRule>
  </conditionalFormatting>
  <conditionalFormatting sqref="X16:X31">
    <cfRule type="cellIs" dxfId="5" priority="15" operator="equal">
      <formula>""""""</formula>
    </cfRule>
    <cfRule type="cellIs" dxfId="4" priority="16" operator="equal">
      <formula>0</formula>
    </cfRule>
  </conditionalFormatting>
  <conditionalFormatting sqref="Y6">
    <cfRule type="cellIs" dxfId="3" priority="4" operator="equal">
      <formula>"登録番号"</formula>
    </cfRule>
  </conditionalFormatting>
  <conditionalFormatting sqref="AB4">
    <cfRule type="cellIs" dxfId="2" priority="3" operator="equal">
      <formula>"外注先コード"</formula>
    </cfRule>
  </conditionalFormatting>
  <dataValidations count="1">
    <dataValidation type="list" allowBlank="1" showInputMessage="1" sqref="AD16:AD23" xr:uid="{196DBED6-ED11-4430-BA80-D95CB8A8BF49}">
      <formula1>"　,１０%,８%,非課税"</formula1>
    </dataValidation>
  </dataValidations>
  <pageMargins left="0.43307086614173229" right="0.23622047244094491" top="0.15748031496062992" bottom="0.15748031496062992" header="0.31496062992125984" footer="0.31496062992125984"/>
  <pageSetup paperSize="9" scale="84" fitToHeight="0" orientation="portrait" r:id="rId1"/>
  <ignoredErrors>
    <ignoredError sqref="X17:AC23 X1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70" r:id="rId4" name="Option Button 22">
              <controlPr locked="0" defaultSize="0" autoFill="0" autoLine="0" autoPict="0">
                <anchor>
                  <from>
                    <xdr:col>5</xdr:col>
                    <xdr:colOff>104775</xdr:colOff>
                    <xdr:row>25</xdr:row>
                    <xdr:rowOff>85725</xdr:rowOff>
                  </from>
                  <to>
                    <xdr:col>11</xdr:col>
                    <xdr:colOff>133350</xdr:colOff>
                    <xdr:row>25</xdr:row>
                    <xdr:rowOff>276225</xdr:rowOff>
                  </to>
                </anchor>
              </controlPr>
            </control>
          </mc:Choice>
        </mc:AlternateContent>
        <mc:AlternateContent xmlns:mc="http://schemas.openxmlformats.org/markup-compatibility/2006">
          <mc:Choice Requires="x14">
            <control shapeId="2071" r:id="rId5" name="Option Button 23">
              <controlPr locked="0" defaultSize="0" autoFill="0" autoLine="0" autoPict="0">
                <anchor moveWithCells="1">
                  <from>
                    <xdr:col>5</xdr:col>
                    <xdr:colOff>104775</xdr:colOff>
                    <xdr:row>26</xdr:row>
                    <xdr:rowOff>76200</xdr:rowOff>
                  </from>
                  <to>
                    <xdr:col>11</xdr:col>
                    <xdr:colOff>133350</xdr:colOff>
                    <xdr:row>26</xdr:row>
                    <xdr:rowOff>266700</xdr:rowOff>
                  </to>
                </anchor>
              </controlPr>
            </control>
          </mc:Choice>
        </mc:AlternateContent>
        <mc:AlternateContent xmlns:mc="http://schemas.openxmlformats.org/markup-compatibility/2006">
          <mc:Choice Requires="x14">
            <control shapeId="2072" r:id="rId6" name="Option Button 24">
              <controlPr locked="0" defaultSize="0" autoFill="0" autoLine="0" autoPict="0">
                <anchor moveWithCells="1">
                  <from>
                    <xdr:col>5</xdr:col>
                    <xdr:colOff>104775</xdr:colOff>
                    <xdr:row>27</xdr:row>
                    <xdr:rowOff>123825</xdr:rowOff>
                  </from>
                  <to>
                    <xdr:col>11</xdr:col>
                    <xdr:colOff>133350</xdr:colOff>
                    <xdr:row>28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8E8DC-C03D-4377-84C8-4B4CBE290F39}">
  <sheetPr>
    <tabColor rgb="FF00B0F0"/>
    <pageSetUpPr fitToPage="1"/>
  </sheetPr>
  <dimension ref="A1:BR84"/>
  <sheetViews>
    <sheetView view="pageBreakPreview" topLeftCell="E1" zoomScaleNormal="100" zoomScaleSheetLayoutView="100" workbookViewId="0">
      <selection activeCell="Q1" sqref="Q1:AB1"/>
    </sheetView>
  </sheetViews>
  <sheetFormatPr defaultColWidth="3.125" defaultRowHeight="18.75" x14ac:dyDescent="0.4"/>
  <cols>
    <col min="1" max="1" width="2.5" hidden="1" customWidth="1"/>
    <col min="2" max="4" width="10.5" hidden="1" customWidth="1"/>
    <col min="5" max="5" width="30.125" customWidth="1"/>
    <col min="10" max="15" width="2.75" customWidth="1"/>
    <col min="18" max="18" width="2.75" customWidth="1"/>
    <col min="36" max="36" width="2.875" customWidth="1"/>
    <col min="38" max="38" width="2.875" customWidth="1"/>
    <col min="39" max="39" width="3" customWidth="1"/>
    <col min="66" max="66" width="21.125" bestFit="1" customWidth="1"/>
    <col min="67" max="67" width="7" customWidth="1"/>
    <col min="68" max="70" width="6.5" bestFit="1" customWidth="1"/>
  </cols>
  <sheetData>
    <row r="1" spans="5:52" ht="31.5" customHeight="1" thickBot="1" x14ac:dyDescent="0.45">
      <c r="E1" s="44"/>
      <c r="F1" s="44"/>
      <c r="G1" s="44"/>
      <c r="H1" s="44"/>
      <c r="I1" s="44"/>
      <c r="J1" s="44"/>
      <c r="K1" s="44"/>
      <c r="L1" s="44"/>
      <c r="M1" s="44"/>
      <c r="N1" s="44"/>
      <c r="O1" s="44"/>
      <c r="P1" s="44"/>
      <c r="Q1" s="275" t="s">
        <v>36</v>
      </c>
      <c r="R1" s="276"/>
      <c r="S1" s="276"/>
      <c r="T1" s="276"/>
      <c r="U1" s="276"/>
      <c r="V1" s="276"/>
      <c r="W1" s="276"/>
      <c r="X1" s="276"/>
      <c r="Y1" s="276"/>
      <c r="Z1" s="276"/>
      <c r="AA1" s="276"/>
      <c r="AB1" s="277"/>
      <c r="AC1" s="44"/>
      <c r="AD1" s="44"/>
      <c r="AE1" s="44"/>
      <c r="AF1" s="44"/>
      <c r="AG1" s="44"/>
      <c r="AH1" s="44"/>
      <c r="AI1" s="44"/>
      <c r="AJ1" s="44"/>
      <c r="AK1" s="44"/>
      <c r="AL1" s="44"/>
      <c r="AM1" s="44"/>
      <c r="AN1" s="44"/>
      <c r="AO1" s="44"/>
      <c r="AP1" s="44"/>
      <c r="AQ1" s="44"/>
      <c r="AR1" s="44"/>
      <c r="AS1" s="44"/>
      <c r="AT1" s="18"/>
      <c r="AU1" s="18"/>
      <c r="AV1" s="18"/>
      <c r="AW1" s="18"/>
      <c r="AX1" s="18"/>
      <c r="AY1" s="18"/>
      <c r="AZ1" s="18"/>
    </row>
    <row r="2" spans="5:52" ht="21" customHeight="1" x14ac:dyDescent="0.4">
      <c r="E2" s="44"/>
      <c r="F2" s="44"/>
      <c r="G2" s="44"/>
      <c r="H2" s="44"/>
      <c r="I2" s="44"/>
      <c r="J2" s="44"/>
      <c r="K2" s="44"/>
      <c r="L2" s="44"/>
      <c r="M2" s="44"/>
      <c r="N2" s="44"/>
      <c r="O2" s="44"/>
      <c r="P2" s="44"/>
      <c r="Q2" s="278" t="s">
        <v>51</v>
      </c>
      <c r="R2" s="278"/>
      <c r="S2" s="278"/>
      <c r="T2" s="278"/>
      <c r="U2" s="278"/>
      <c r="V2" s="278"/>
      <c r="W2" s="278"/>
      <c r="X2" s="278"/>
      <c r="Y2" s="278"/>
      <c r="Z2" s="278"/>
      <c r="AA2" s="278"/>
      <c r="AB2" s="278"/>
      <c r="AC2" s="44"/>
      <c r="AD2" s="44"/>
      <c r="AE2" s="44"/>
      <c r="AF2" s="44"/>
      <c r="AG2" s="44"/>
      <c r="AH2" s="44"/>
      <c r="AI2" s="44"/>
      <c r="AJ2" s="44"/>
      <c r="AK2" s="44"/>
      <c r="AL2" s="44"/>
      <c r="AM2" s="44"/>
      <c r="AN2" s="44"/>
      <c r="AO2" s="44"/>
      <c r="AP2" s="44"/>
      <c r="AQ2" s="44"/>
      <c r="AR2" s="44"/>
      <c r="AS2" s="44"/>
      <c r="AT2" s="18"/>
      <c r="AU2" s="18"/>
      <c r="AV2" s="18"/>
      <c r="AW2" s="18"/>
      <c r="AX2" s="18"/>
      <c r="AY2" s="18"/>
      <c r="AZ2" s="18"/>
    </row>
    <row r="3" spans="5:52" ht="21" customHeight="1" thickBot="1" x14ac:dyDescent="0.45">
      <c r="E3" s="44"/>
      <c r="F3" s="279" t="s">
        <v>13</v>
      </c>
      <c r="G3" s="279"/>
      <c r="H3" s="279"/>
      <c r="I3" s="279"/>
      <c r="J3" s="279"/>
      <c r="K3" s="279"/>
      <c r="L3" s="279"/>
      <c r="M3" s="279"/>
      <c r="N3" s="279"/>
      <c r="O3" s="279"/>
      <c r="P3" s="44"/>
      <c r="Q3" s="45"/>
      <c r="R3" s="45"/>
      <c r="S3" s="45"/>
      <c r="T3" s="45"/>
      <c r="U3" s="45"/>
      <c r="V3" s="45"/>
      <c r="W3" s="45"/>
      <c r="X3" s="45"/>
      <c r="Y3" s="45"/>
      <c r="Z3" s="45"/>
      <c r="AA3" s="45"/>
      <c r="AB3" s="45"/>
      <c r="AC3" s="44"/>
      <c r="AD3" s="44"/>
      <c r="AE3" s="44"/>
      <c r="AF3" s="44"/>
      <c r="AG3" s="44"/>
      <c r="AH3" s="44"/>
      <c r="AI3" s="44"/>
      <c r="AJ3" s="44"/>
      <c r="AK3" s="44"/>
      <c r="AL3" s="44"/>
      <c r="AM3" s="44"/>
      <c r="AN3" s="44"/>
      <c r="AO3" s="44"/>
      <c r="AP3" s="44"/>
      <c r="AQ3" s="44"/>
      <c r="AR3" s="44"/>
      <c r="AS3" s="44"/>
      <c r="AT3" s="18"/>
      <c r="AU3" s="18"/>
      <c r="AV3" s="18"/>
      <c r="AW3" s="18"/>
      <c r="AX3" s="18"/>
      <c r="AY3" s="18"/>
      <c r="AZ3" s="18"/>
    </row>
    <row r="4" spans="5:52" ht="25.5" customHeight="1" thickBot="1" x14ac:dyDescent="0.4">
      <c r="E4" s="44"/>
      <c r="F4" s="279"/>
      <c r="G4" s="279"/>
      <c r="H4" s="279"/>
      <c r="I4" s="279"/>
      <c r="J4" s="279"/>
      <c r="K4" s="279"/>
      <c r="L4" s="279"/>
      <c r="M4" s="279"/>
      <c r="N4" s="279"/>
      <c r="O4" s="279"/>
      <c r="P4" s="44"/>
      <c r="Q4" s="44"/>
      <c r="R4" s="44"/>
      <c r="S4" s="44"/>
      <c r="T4" s="44"/>
      <c r="U4" s="44"/>
      <c r="V4" s="44"/>
      <c r="W4" s="44"/>
      <c r="X4" s="44"/>
      <c r="Y4" s="44"/>
      <c r="Z4" s="44"/>
      <c r="AA4" s="46" t="s">
        <v>0</v>
      </c>
      <c r="AB4" s="47"/>
      <c r="AC4" s="47"/>
      <c r="AD4" s="47"/>
      <c r="AE4" s="44"/>
      <c r="AF4" s="44"/>
      <c r="AG4" s="280" t="s">
        <v>50</v>
      </c>
      <c r="AH4" s="281"/>
      <c r="AI4" s="281"/>
      <c r="AJ4" s="282"/>
      <c r="AK4" s="283">
        <v>1111</v>
      </c>
      <c r="AL4" s="284"/>
      <c r="AM4" s="284"/>
      <c r="AN4" s="285"/>
      <c r="AO4" s="44"/>
      <c r="AP4" s="44"/>
      <c r="AQ4" s="44"/>
      <c r="AR4" s="44"/>
      <c r="AS4" s="44"/>
      <c r="AT4" s="18"/>
      <c r="AU4" s="18"/>
      <c r="AV4" s="18"/>
      <c r="AW4" s="18"/>
      <c r="AX4" s="18"/>
      <c r="AY4" s="18"/>
      <c r="AZ4" s="18"/>
    </row>
    <row r="5" spans="5:52" ht="7.5" customHeight="1" thickBot="1" x14ac:dyDescent="0.45">
      <c r="E5" s="44"/>
      <c r="F5" s="44"/>
      <c r="G5" s="44"/>
      <c r="H5" s="44"/>
      <c r="I5" s="44"/>
      <c r="J5" s="44"/>
      <c r="K5" s="44"/>
      <c r="L5" s="44"/>
      <c r="M5" s="44"/>
      <c r="N5" s="44"/>
      <c r="O5" s="44"/>
      <c r="P5" s="44"/>
      <c r="Q5" s="47"/>
      <c r="R5" s="47"/>
      <c r="S5" s="47"/>
      <c r="T5" s="47"/>
      <c r="U5" s="47"/>
      <c r="V5" s="47"/>
      <c r="W5" s="47"/>
      <c r="X5" s="47"/>
      <c r="Y5" s="47"/>
      <c r="Z5" s="47"/>
      <c r="AA5" s="44"/>
      <c r="AB5" s="44"/>
      <c r="AC5" s="44"/>
      <c r="AD5" s="44"/>
      <c r="AE5" s="44"/>
      <c r="AF5" s="44"/>
      <c r="AG5" s="44"/>
      <c r="AH5" s="44"/>
      <c r="AI5" s="44"/>
      <c r="AJ5" s="44"/>
      <c r="AK5" s="44"/>
      <c r="AL5" s="44"/>
      <c r="AM5" s="44"/>
      <c r="AN5" s="44"/>
      <c r="AO5" s="44"/>
      <c r="AP5" s="44"/>
      <c r="AQ5" s="44"/>
      <c r="AR5" s="44"/>
      <c r="AS5" s="44"/>
      <c r="AT5" s="18"/>
      <c r="AU5" s="18"/>
      <c r="AV5" s="18"/>
      <c r="AW5" s="18"/>
      <c r="AX5" s="18"/>
      <c r="AY5" s="18"/>
      <c r="AZ5" s="18"/>
    </row>
    <row r="6" spans="5:52" ht="26.25" customHeight="1" thickBot="1" x14ac:dyDescent="0.45">
      <c r="E6" s="44"/>
      <c r="F6" s="286" t="s">
        <v>39</v>
      </c>
      <c r="G6" s="254"/>
      <c r="H6" s="254"/>
      <c r="I6" s="254"/>
      <c r="J6" s="287">
        <v>45210</v>
      </c>
      <c r="K6" s="287"/>
      <c r="L6" s="287"/>
      <c r="M6" s="287"/>
      <c r="N6" s="287"/>
      <c r="O6" s="287"/>
      <c r="P6" s="287"/>
      <c r="Q6" s="287"/>
      <c r="R6" s="287"/>
      <c r="S6" s="288"/>
      <c r="T6" s="48"/>
      <c r="U6" s="48"/>
      <c r="V6" s="48"/>
      <c r="W6" s="48"/>
      <c r="X6" s="44"/>
      <c r="Y6" s="44"/>
      <c r="Z6" s="44"/>
      <c r="AA6" s="289" t="s">
        <v>1</v>
      </c>
      <c r="AB6" s="290"/>
      <c r="AC6" s="290"/>
      <c r="AD6" s="290"/>
      <c r="AE6" s="291">
        <v>9111111111111</v>
      </c>
      <c r="AF6" s="291"/>
      <c r="AG6" s="291"/>
      <c r="AH6" s="291"/>
      <c r="AI6" s="291"/>
      <c r="AJ6" s="291"/>
      <c r="AK6" s="291"/>
      <c r="AL6" s="291"/>
      <c r="AM6" s="291"/>
      <c r="AN6" s="292"/>
      <c r="AO6" s="44"/>
      <c r="AP6" s="44"/>
      <c r="AQ6" s="47"/>
      <c r="AR6" s="44"/>
      <c r="AS6" s="44"/>
      <c r="AT6" s="18"/>
      <c r="AU6" s="18"/>
      <c r="AV6" s="18"/>
      <c r="AW6" s="18"/>
      <c r="AX6" s="18"/>
      <c r="AY6" s="18"/>
      <c r="AZ6" s="18"/>
    </row>
    <row r="7" spans="5:52" ht="9" customHeight="1" x14ac:dyDescent="0.4">
      <c r="E7" s="44"/>
      <c r="F7" s="44"/>
      <c r="G7" s="44"/>
      <c r="H7" s="44"/>
      <c r="I7" s="44"/>
      <c r="J7" s="44"/>
      <c r="K7" s="44"/>
      <c r="L7" s="44"/>
      <c r="M7" s="44"/>
      <c r="N7" s="44"/>
      <c r="O7" s="44"/>
      <c r="P7" s="44"/>
      <c r="Q7" s="44"/>
      <c r="R7" s="44"/>
      <c r="S7" s="44"/>
      <c r="T7" s="48"/>
      <c r="U7" s="48"/>
      <c r="V7" s="48"/>
      <c r="W7" s="49"/>
      <c r="X7" s="48"/>
      <c r="Y7" s="48"/>
      <c r="Z7" s="48"/>
      <c r="AA7" s="50"/>
      <c r="AB7" s="50"/>
      <c r="AC7" s="50"/>
      <c r="AD7" s="50"/>
      <c r="AE7" s="50"/>
      <c r="AF7" s="50"/>
      <c r="AG7" s="50"/>
      <c r="AH7" s="50"/>
      <c r="AI7" s="50"/>
      <c r="AJ7" s="50"/>
      <c r="AK7" s="50"/>
      <c r="AL7" s="50"/>
      <c r="AM7" s="50"/>
      <c r="AN7" s="50"/>
      <c r="AO7" s="44"/>
      <c r="AP7" s="44"/>
      <c r="AQ7" s="44"/>
      <c r="AR7" s="44"/>
      <c r="AS7" s="44"/>
      <c r="AT7" s="18"/>
      <c r="AU7" s="18"/>
      <c r="AV7" s="18"/>
      <c r="AW7" s="18"/>
      <c r="AX7" s="18"/>
      <c r="AY7" s="18"/>
      <c r="AZ7" s="18"/>
    </row>
    <row r="8" spans="5:52" ht="9" customHeight="1" thickBot="1" x14ac:dyDescent="0.45">
      <c r="E8" s="44"/>
      <c r="F8" s="44"/>
      <c r="G8" s="44"/>
      <c r="H8" s="44"/>
      <c r="I8" s="44"/>
      <c r="J8" s="44"/>
      <c r="K8" s="44"/>
      <c r="L8" s="44"/>
      <c r="M8" s="44"/>
      <c r="N8" s="44"/>
      <c r="O8" s="44"/>
      <c r="P8" s="44"/>
      <c r="Q8" s="44"/>
      <c r="R8" s="44"/>
      <c r="S8" s="44"/>
      <c r="T8" s="48"/>
      <c r="U8" s="48"/>
      <c r="V8" s="48"/>
      <c r="W8" s="49"/>
      <c r="X8" s="48"/>
      <c r="Y8" s="48"/>
      <c r="Z8" s="48"/>
      <c r="AA8" s="51"/>
      <c r="AB8" s="252"/>
      <c r="AC8" s="252"/>
      <c r="AD8" s="252"/>
      <c r="AE8" s="252"/>
      <c r="AF8" s="252"/>
      <c r="AG8" s="252"/>
      <c r="AH8" s="252"/>
      <c r="AI8" s="252"/>
      <c r="AJ8" s="252"/>
      <c r="AK8" s="252"/>
      <c r="AL8" s="252"/>
      <c r="AM8" s="252"/>
      <c r="AN8" s="252"/>
      <c r="AO8" s="44"/>
      <c r="AP8" s="44"/>
      <c r="AQ8" s="44"/>
      <c r="AR8" s="44"/>
      <c r="AS8" s="44"/>
      <c r="AT8" s="18"/>
      <c r="AU8" s="18"/>
      <c r="AV8" s="18"/>
      <c r="AW8" s="18"/>
      <c r="AX8" s="18"/>
      <c r="AY8" s="18"/>
      <c r="AZ8" s="18"/>
    </row>
    <row r="9" spans="5:52" ht="22.5" customHeight="1" thickBot="1" x14ac:dyDescent="0.45">
      <c r="E9" s="44"/>
      <c r="F9" s="253" t="s">
        <v>40</v>
      </c>
      <c r="G9" s="254"/>
      <c r="H9" s="254"/>
      <c r="I9" s="254"/>
      <c r="J9" s="255"/>
      <c r="K9" s="256"/>
      <c r="L9" s="256"/>
      <c r="M9" s="256"/>
      <c r="N9" s="256"/>
      <c r="O9" s="257"/>
      <c r="P9" s="52" t="s">
        <v>2</v>
      </c>
      <c r="Q9" s="258"/>
      <c r="R9" s="259"/>
      <c r="S9" s="260"/>
      <c r="T9" s="48"/>
      <c r="U9" s="48"/>
      <c r="V9" s="48"/>
      <c r="W9" s="48"/>
      <c r="X9" s="48"/>
      <c r="Y9" s="48"/>
      <c r="Z9" s="48"/>
      <c r="AA9" s="44"/>
      <c r="AB9" s="252"/>
      <c r="AC9" s="252"/>
      <c r="AD9" s="252"/>
      <c r="AE9" s="252"/>
      <c r="AF9" s="252"/>
      <c r="AG9" s="252"/>
      <c r="AH9" s="252"/>
      <c r="AI9" s="252"/>
      <c r="AJ9" s="252"/>
      <c r="AK9" s="252"/>
      <c r="AL9" s="252"/>
      <c r="AM9" s="252"/>
      <c r="AN9" s="252"/>
      <c r="AO9" s="44"/>
      <c r="AP9" s="44"/>
      <c r="AQ9" s="44"/>
      <c r="AR9" s="44"/>
      <c r="AS9" s="44"/>
      <c r="AT9" s="18"/>
      <c r="AU9" s="18"/>
      <c r="AV9" s="18"/>
      <c r="AW9" s="18"/>
      <c r="AX9" s="18"/>
      <c r="AY9" s="18"/>
      <c r="AZ9" s="18"/>
    </row>
    <row r="10" spans="5:52" ht="19.5" thickBot="1" x14ac:dyDescent="0.45">
      <c r="E10" s="44"/>
      <c r="F10" s="49"/>
      <c r="G10" s="49"/>
      <c r="H10" s="49"/>
      <c r="I10" s="53"/>
      <c r="J10" s="54"/>
      <c r="K10" s="48"/>
      <c r="L10" s="48"/>
      <c r="M10" s="48"/>
      <c r="N10" s="48"/>
      <c r="O10" s="48"/>
      <c r="P10" s="48"/>
      <c r="Q10" s="48"/>
      <c r="R10" s="48"/>
      <c r="S10" s="48"/>
      <c r="T10" s="48"/>
      <c r="U10" s="48"/>
      <c r="V10" s="48"/>
      <c r="W10" s="48"/>
      <c r="X10" s="48"/>
      <c r="Y10" s="48"/>
      <c r="Z10" s="48"/>
      <c r="AA10" s="55"/>
      <c r="AB10" s="44"/>
      <c r="AC10" s="44"/>
      <c r="AD10" s="44"/>
      <c r="AE10" s="44"/>
      <c r="AF10" s="44"/>
      <c r="AG10" s="44"/>
      <c r="AH10" s="44"/>
      <c r="AI10" s="44"/>
      <c r="AJ10" s="44"/>
      <c r="AK10" s="44"/>
      <c r="AL10" s="44"/>
      <c r="AM10" s="44"/>
      <c r="AN10" s="44"/>
      <c r="AO10" s="44"/>
      <c r="AP10" s="44"/>
      <c r="AQ10" s="44"/>
      <c r="AR10" s="44"/>
      <c r="AS10" s="44"/>
      <c r="AT10" s="18"/>
      <c r="AU10" s="18"/>
      <c r="AV10" s="18"/>
      <c r="AW10" s="18"/>
      <c r="AX10" s="18"/>
      <c r="AY10" s="18"/>
      <c r="AZ10" s="18"/>
    </row>
    <row r="11" spans="5:52" ht="18.75" customHeight="1" x14ac:dyDescent="0.4">
      <c r="E11" s="44"/>
      <c r="F11" s="261" t="s">
        <v>6</v>
      </c>
      <c r="G11" s="262"/>
      <c r="H11" s="262"/>
      <c r="I11" s="263"/>
      <c r="J11" s="267"/>
      <c r="K11" s="268"/>
      <c r="L11" s="268"/>
      <c r="M11" s="268"/>
      <c r="N11" s="268"/>
      <c r="O11" s="268"/>
      <c r="P11" s="268"/>
      <c r="Q11" s="268"/>
      <c r="R11" s="268"/>
      <c r="S11" s="268"/>
      <c r="T11" s="268"/>
      <c r="U11" s="268"/>
      <c r="V11" s="268"/>
      <c r="W11" s="268"/>
      <c r="X11" s="269"/>
      <c r="Y11" s="48"/>
      <c r="Z11" s="44"/>
      <c r="AA11" s="56"/>
      <c r="AB11" s="273"/>
      <c r="AC11" s="273"/>
      <c r="AD11" s="273"/>
      <c r="AE11" s="273"/>
      <c r="AF11" s="273"/>
      <c r="AG11" s="273"/>
      <c r="AH11" s="273"/>
      <c r="AI11" s="273"/>
      <c r="AJ11" s="273"/>
      <c r="AK11" s="273"/>
      <c r="AL11" s="273"/>
      <c r="AM11" s="273"/>
      <c r="AN11" s="274" t="s">
        <v>15</v>
      </c>
      <c r="AO11" s="44"/>
      <c r="AP11" s="44"/>
      <c r="AQ11" s="44"/>
      <c r="AR11" s="44"/>
      <c r="AS11" s="44"/>
      <c r="AT11" s="18"/>
      <c r="AU11" s="18"/>
      <c r="AV11" s="18"/>
      <c r="AW11" s="18"/>
      <c r="AX11" s="18"/>
      <c r="AY11" s="18"/>
      <c r="AZ11" s="18"/>
    </row>
    <row r="12" spans="5:52" ht="18.75" customHeight="1" thickBot="1" x14ac:dyDescent="0.45">
      <c r="E12" s="44"/>
      <c r="F12" s="264"/>
      <c r="G12" s="265"/>
      <c r="H12" s="265"/>
      <c r="I12" s="266"/>
      <c r="J12" s="270"/>
      <c r="K12" s="271"/>
      <c r="L12" s="271"/>
      <c r="M12" s="271"/>
      <c r="N12" s="271"/>
      <c r="O12" s="271"/>
      <c r="P12" s="271"/>
      <c r="Q12" s="271"/>
      <c r="R12" s="271"/>
      <c r="S12" s="271"/>
      <c r="T12" s="271"/>
      <c r="U12" s="271"/>
      <c r="V12" s="271"/>
      <c r="W12" s="271"/>
      <c r="X12" s="272"/>
      <c r="Y12" s="48"/>
      <c r="Z12" s="44"/>
      <c r="AA12" s="56"/>
      <c r="AB12" s="273"/>
      <c r="AC12" s="273"/>
      <c r="AD12" s="273"/>
      <c r="AE12" s="273"/>
      <c r="AF12" s="273"/>
      <c r="AG12" s="273"/>
      <c r="AH12" s="273"/>
      <c r="AI12" s="273"/>
      <c r="AJ12" s="273"/>
      <c r="AK12" s="273"/>
      <c r="AL12" s="273"/>
      <c r="AM12" s="273"/>
      <c r="AN12" s="274"/>
      <c r="AO12" s="44"/>
      <c r="AP12" s="44"/>
      <c r="AQ12" s="44"/>
      <c r="AR12" s="44"/>
      <c r="AS12" s="44"/>
      <c r="AT12" s="18"/>
      <c r="AU12" s="18"/>
      <c r="AV12" s="18"/>
      <c r="AW12" s="18"/>
      <c r="AX12" s="18"/>
      <c r="AY12" s="18"/>
      <c r="AZ12" s="18"/>
    </row>
    <row r="13" spans="5:52" ht="19.5" thickBot="1" x14ac:dyDescent="0.45">
      <c r="E13" s="44"/>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4"/>
      <c r="AP13" s="44"/>
      <c r="AQ13" s="44"/>
      <c r="AR13" s="44"/>
      <c r="AS13" s="44"/>
      <c r="AT13" s="18"/>
      <c r="AU13" s="18"/>
      <c r="AV13" s="18"/>
      <c r="AW13" s="18"/>
      <c r="AX13" s="18"/>
      <c r="AY13" s="18"/>
      <c r="AZ13" s="18"/>
    </row>
    <row r="14" spans="5:52" ht="20.25" customHeight="1" x14ac:dyDescent="0.4">
      <c r="E14" s="44"/>
      <c r="F14" s="293" t="s">
        <v>8</v>
      </c>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5"/>
      <c r="AG14" s="296" t="s">
        <v>44</v>
      </c>
      <c r="AH14" s="297"/>
      <c r="AI14" s="297"/>
      <c r="AJ14" s="297"/>
      <c r="AK14" s="297"/>
      <c r="AL14" s="297"/>
      <c r="AM14" s="297"/>
      <c r="AN14" s="298"/>
      <c r="AO14" s="57"/>
      <c r="AP14" s="57"/>
      <c r="AQ14" s="44"/>
      <c r="AR14" s="44"/>
      <c r="AS14" s="44"/>
      <c r="AT14" s="18"/>
      <c r="AU14" s="18"/>
      <c r="AV14" s="18"/>
      <c r="AW14" s="18"/>
      <c r="AX14" s="18"/>
      <c r="AY14" s="18"/>
      <c r="AZ14" s="18"/>
    </row>
    <row r="15" spans="5:52" ht="20.25" customHeight="1" x14ac:dyDescent="0.4">
      <c r="E15" s="44"/>
      <c r="F15" s="299" t="s">
        <v>5</v>
      </c>
      <c r="G15" s="300"/>
      <c r="H15" s="300"/>
      <c r="I15" s="300"/>
      <c r="J15" s="300"/>
      <c r="K15" s="300"/>
      <c r="L15" s="300"/>
      <c r="M15" s="300"/>
      <c r="N15" s="300"/>
      <c r="O15" s="300"/>
      <c r="P15" s="301" t="s">
        <v>48</v>
      </c>
      <c r="Q15" s="301"/>
      <c r="R15" s="301"/>
      <c r="S15" s="301" t="s">
        <v>3</v>
      </c>
      <c r="T15" s="301"/>
      <c r="U15" s="301" t="s">
        <v>47</v>
      </c>
      <c r="V15" s="301"/>
      <c r="W15" s="301"/>
      <c r="X15" s="301"/>
      <c r="Y15" s="302" t="s">
        <v>46</v>
      </c>
      <c r="Z15" s="300"/>
      <c r="AA15" s="300"/>
      <c r="AB15" s="300"/>
      <c r="AC15" s="300"/>
      <c r="AD15" s="303"/>
      <c r="AE15" s="304" t="s">
        <v>9</v>
      </c>
      <c r="AF15" s="305"/>
      <c r="AG15" s="306"/>
      <c r="AH15" s="301"/>
      <c r="AI15" s="301"/>
      <c r="AJ15" s="301"/>
      <c r="AK15" s="301"/>
      <c r="AL15" s="301"/>
      <c r="AM15" s="301"/>
      <c r="AN15" s="301"/>
      <c r="AO15" s="57"/>
      <c r="AP15" s="44"/>
      <c r="AQ15" s="44"/>
      <c r="AR15" s="44"/>
      <c r="AS15" s="44"/>
      <c r="AT15" s="18"/>
      <c r="AU15" s="18"/>
      <c r="AV15" s="18"/>
      <c r="AW15" s="18"/>
      <c r="AX15" s="18"/>
      <c r="AY15" s="18"/>
      <c r="AZ15" s="18"/>
    </row>
    <row r="16" spans="5:52" ht="20.25" customHeight="1" x14ac:dyDescent="0.4">
      <c r="E16" s="44"/>
      <c r="F16" s="307" t="s">
        <v>53</v>
      </c>
      <c r="G16" s="308"/>
      <c r="H16" s="308"/>
      <c r="I16" s="308"/>
      <c r="J16" s="308"/>
      <c r="K16" s="308"/>
      <c r="L16" s="308"/>
      <c r="M16" s="308"/>
      <c r="N16" s="308"/>
      <c r="O16" s="308"/>
      <c r="P16" s="318">
        <v>33</v>
      </c>
      <c r="Q16" s="318"/>
      <c r="R16" s="318"/>
      <c r="S16" s="319" t="s">
        <v>55</v>
      </c>
      <c r="T16" s="319"/>
      <c r="U16" s="318">
        <v>990</v>
      </c>
      <c r="V16" s="318"/>
      <c r="W16" s="318"/>
      <c r="X16" s="318"/>
      <c r="Y16" s="320">
        <f>P16*U16</f>
        <v>32670</v>
      </c>
      <c r="Z16" s="321"/>
      <c r="AA16" s="321"/>
      <c r="AB16" s="321"/>
      <c r="AC16" s="321"/>
      <c r="AD16" s="322"/>
      <c r="AE16" s="309">
        <v>0.1</v>
      </c>
      <c r="AF16" s="310"/>
      <c r="AG16" s="306"/>
      <c r="AH16" s="301"/>
      <c r="AI16" s="301"/>
      <c r="AJ16" s="301"/>
      <c r="AK16" s="301"/>
      <c r="AL16" s="301"/>
      <c r="AM16" s="301"/>
      <c r="AN16" s="301"/>
      <c r="AO16" s="57"/>
      <c r="AP16" s="44"/>
      <c r="AQ16" s="44"/>
      <c r="AR16" s="44"/>
      <c r="AS16" s="44"/>
      <c r="AT16" s="18"/>
      <c r="AU16" s="18"/>
      <c r="AV16" s="18"/>
      <c r="AW16" s="18"/>
      <c r="AX16" s="18"/>
      <c r="AY16" s="18"/>
      <c r="AZ16" s="18"/>
    </row>
    <row r="17" spans="1:52" ht="20.25" customHeight="1" x14ac:dyDescent="0.4">
      <c r="E17" s="44"/>
      <c r="F17" s="311" t="s">
        <v>54</v>
      </c>
      <c r="G17" s="312"/>
      <c r="H17" s="312"/>
      <c r="I17" s="312"/>
      <c r="J17" s="312"/>
      <c r="K17" s="312"/>
      <c r="L17" s="312"/>
      <c r="M17" s="312"/>
      <c r="N17" s="312"/>
      <c r="O17" s="312"/>
      <c r="P17" s="313">
        <v>100</v>
      </c>
      <c r="Q17" s="313"/>
      <c r="R17" s="313"/>
      <c r="S17" s="314" t="s">
        <v>52</v>
      </c>
      <c r="T17" s="314"/>
      <c r="U17" s="313">
        <v>15</v>
      </c>
      <c r="V17" s="313"/>
      <c r="W17" s="313"/>
      <c r="X17" s="313"/>
      <c r="Y17" s="315">
        <f>P17*U17</f>
        <v>1500</v>
      </c>
      <c r="Z17" s="316"/>
      <c r="AA17" s="316"/>
      <c r="AB17" s="316"/>
      <c r="AC17" s="316"/>
      <c r="AD17" s="317"/>
      <c r="AE17" s="309">
        <v>0.1</v>
      </c>
      <c r="AF17" s="310"/>
      <c r="AG17" s="306"/>
      <c r="AH17" s="301"/>
      <c r="AI17" s="301"/>
      <c r="AJ17" s="301"/>
      <c r="AK17" s="301"/>
      <c r="AL17" s="301"/>
      <c r="AM17" s="301"/>
      <c r="AN17" s="301"/>
      <c r="AO17" s="57"/>
      <c r="AP17" s="44"/>
      <c r="AQ17" s="44"/>
      <c r="AR17" s="44"/>
      <c r="AS17" s="44"/>
      <c r="AT17" s="18"/>
      <c r="AU17" s="18"/>
      <c r="AV17" s="18"/>
      <c r="AW17" s="18"/>
      <c r="AX17" s="18"/>
      <c r="AY17" s="18"/>
      <c r="AZ17" s="18"/>
    </row>
    <row r="18" spans="1:52" ht="20.25" customHeight="1" x14ac:dyDescent="0.4">
      <c r="E18" s="44"/>
      <c r="F18" s="311" t="s">
        <v>56</v>
      </c>
      <c r="G18" s="312"/>
      <c r="H18" s="312"/>
      <c r="I18" s="312"/>
      <c r="J18" s="312"/>
      <c r="K18" s="312"/>
      <c r="L18" s="312"/>
      <c r="M18" s="312"/>
      <c r="N18" s="312"/>
      <c r="O18" s="312"/>
      <c r="P18" s="313">
        <v>33</v>
      </c>
      <c r="Q18" s="313"/>
      <c r="R18" s="313"/>
      <c r="S18" s="314" t="s">
        <v>57</v>
      </c>
      <c r="T18" s="314"/>
      <c r="U18" s="313">
        <v>67</v>
      </c>
      <c r="V18" s="313"/>
      <c r="W18" s="313"/>
      <c r="X18" s="313"/>
      <c r="Y18" s="315">
        <f t="shared" ref="Y18" si="0">P18*U18</f>
        <v>2211</v>
      </c>
      <c r="Z18" s="316"/>
      <c r="AA18" s="316"/>
      <c r="AB18" s="316"/>
      <c r="AC18" s="316"/>
      <c r="AD18" s="317"/>
      <c r="AE18" s="309">
        <v>0.1</v>
      </c>
      <c r="AF18" s="310"/>
      <c r="AG18" s="306"/>
      <c r="AH18" s="301"/>
      <c r="AI18" s="301"/>
      <c r="AJ18" s="301"/>
      <c r="AK18" s="301"/>
      <c r="AL18" s="301"/>
      <c r="AM18" s="301"/>
      <c r="AN18" s="301"/>
      <c r="AO18" s="57"/>
      <c r="AP18" s="44"/>
      <c r="AQ18" s="44"/>
      <c r="AR18" s="44"/>
      <c r="AS18" s="44"/>
      <c r="AT18" s="18"/>
      <c r="AU18" s="18"/>
      <c r="AV18" s="18"/>
      <c r="AW18" s="18"/>
      <c r="AX18" s="18"/>
      <c r="AY18" s="18"/>
      <c r="AZ18" s="18"/>
    </row>
    <row r="19" spans="1:52" ht="20.25" customHeight="1" x14ac:dyDescent="0.4">
      <c r="E19" s="44"/>
      <c r="F19" s="311" t="s">
        <v>37</v>
      </c>
      <c r="G19" s="312"/>
      <c r="H19" s="312"/>
      <c r="I19" s="312"/>
      <c r="J19" s="312"/>
      <c r="K19" s="312"/>
      <c r="L19" s="312"/>
      <c r="M19" s="312"/>
      <c r="N19" s="312"/>
      <c r="O19" s="312"/>
      <c r="P19" s="313">
        <v>6</v>
      </c>
      <c r="Q19" s="313"/>
      <c r="R19" s="313"/>
      <c r="S19" s="314" t="s">
        <v>57</v>
      </c>
      <c r="T19" s="314"/>
      <c r="U19" s="313">
        <v>88</v>
      </c>
      <c r="V19" s="313"/>
      <c r="W19" s="313"/>
      <c r="X19" s="313"/>
      <c r="Y19" s="315">
        <f>P19*U19</f>
        <v>528</v>
      </c>
      <c r="Z19" s="316"/>
      <c r="AA19" s="316"/>
      <c r="AB19" s="316"/>
      <c r="AC19" s="316"/>
      <c r="AD19" s="317"/>
      <c r="AE19" s="309">
        <v>0.08</v>
      </c>
      <c r="AF19" s="310"/>
      <c r="AG19" s="306"/>
      <c r="AH19" s="301"/>
      <c r="AI19" s="301"/>
      <c r="AJ19" s="301"/>
      <c r="AK19" s="301"/>
      <c r="AL19" s="301"/>
      <c r="AM19" s="301"/>
      <c r="AN19" s="301"/>
      <c r="AO19" s="57"/>
      <c r="AP19" s="44"/>
      <c r="AQ19" s="44"/>
      <c r="AR19" s="44"/>
      <c r="AS19" s="44"/>
      <c r="AT19" s="18"/>
      <c r="AU19" s="18"/>
      <c r="AV19" s="18"/>
      <c r="AW19" s="18"/>
      <c r="AX19" s="18"/>
      <c r="AY19" s="18"/>
      <c r="AZ19" s="18"/>
    </row>
    <row r="20" spans="1:52" ht="20.25" customHeight="1" x14ac:dyDescent="0.4">
      <c r="E20" s="44"/>
      <c r="F20" s="311" t="s">
        <v>42</v>
      </c>
      <c r="G20" s="312"/>
      <c r="H20" s="312"/>
      <c r="I20" s="312"/>
      <c r="J20" s="312"/>
      <c r="K20" s="312"/>
      <c r="L20" s="312"/>
      <c r="M20" s="312"/>
      <c r="N20" s="312"/>
      <c r="O20" s="312"/>
      <c r="P20" s="313">
        <v>1</v>
      </c>
      <c r="Q20" s="313"/>
      <c r="R20" s="313"/>
      <c r="S20" s="314" t="s">
        <v>58</v>
      </c>
      <c r="T20" s="314"/>
      <c r="U20" s="313">
        <v>10000</v>
      </c>
      <c r="V20" s="313"/>
      <c r="W20" s="313"/>
      <c r="X20" s="313"/>
      <c r="Y20" s="315">
        <f t="shared" ref="Y20:Y21" si="1">P20*U20</f>
        <v>10000</v>
      </c>
      <c r="Z20" s="316"/>
      <c r="AA20" s="316"/>
      <c r="AB20" s="316"/>
      <c r="AC20" s="316"/>
      <c r="AD20" s="317"/>
      <c r="AE20" s="309" t="s">
        <v>14</v>
      </c>
      <c r="AF20" s="310"/>
      <c r="AG20" s="306"/>
      <c r="AH20" s="301"/>
      <c r="AI20" s="301"/>
      <c r="AJ20" s="301"/>
      <c r="AK20" s="301"/>
      <c r="AL20" s="301"/>
      <c r="AM20" s="301"/>
      <c r="AN20" s="301"/>
      <c r="AO20" s="57"/>
      <c r="AP20" s="44"/>
      <c r="AQ20" s="44"/>
      <c r="AR20" s="44"/>
      <c r="AS20" s="44"/>
      <c r="AT20" s="18"/>
      <c r="AU20" s="18"/>
      <c r="AV20" s="18"/>
      <c r="AW20" s="18"/>
      <c r="AX20" s="18"/>
      <c r="AY20" s="18"/>
      <c r="AZ20" s="18"/>
    </row>
    <row r="21" spans="1:52" ht="20.25" customHeight="1" x14ac:dyDescent="0.4">
      <c r="E21" s="44"/>
      <c r="F21" s="311"/>
      <c r="G21" s="312"/>
      <c r="H21" s="312"/>
      <c r="I21" s="312"/>
      <c r="J21" s="312"/>
      <c r="K21" s="312"/>
      <c r="L21" s="312"/>
      <c r="M21" s="312"/>
      <c r="N21" s="312"/>
      <c r="O21" s="312"/>
      <c r="P21" s="313"/>
      <c r="Q21" s="313"/>
      <c r="R21" s="313"/>
      <c r="S21" s="314"/>
      <c r="T21" s="314"/>
      <c r="U21" s="313"/>
      <c r="V21" s="313"/>
      <c r="W21" s="313"/>
      <c r="X21" s="313"/>
      <c r="Y21" s="315">
        <f t="shared" si="1"/>
        <v>0</v>
      </c>
      <c r="Z21" s="316"/>
      <c r="AA21" s="316"/>
      <c r="AB21" s="316"/>
      <c r="AC21" s="316"/>
      <c r="AD21" s="317"/>
      <c r="AE21" s="309"/>
      <c r="AF21" s="310"/>
      <c r="AG21" s="323" t="s">
        <v>45</v>
      </c>
      <c r="AH21" s="324"/>
      <c r="AI21" s="324"/>
      <c r="AJ21" s="324"/>
      <c r="AK21" s="324"/>
      <c r="AL21" s="324"/>
      <c r="AM21" s="324"/>
      <c r="AN21" s="325"/>
      <c r="AO21" s="57"/>
      <c r="AP21" s="44"/>
      <c r="AQ21" s="44"/>
      <c r="AR21" s="44"/>
      <c r="AS21" s="44"/>
      <c r="AT21" s="18"/>
      <c r="AU21" s="18"/>
      <c r="AV21" s="18"/>
      <c r="AW21" s="18"/>
      <c r="AX21" s="18"/>
      <c r="AY21" s="18"/>
      <c r="AZ21" s="18"/>
    </row>
    <row r="22" spans="1:52" ht="20.25" customHeight="1" x14ac:dyDescent="0.4">
      <c r="E22" s="44"/>
      <c r="F22" s="311"/>
      <c r="G22" s="312"/>
      <c r="H22" s="312"/>
      <c r="I22" s="312"/>
      <c r="J22" s="312"/>
      <c r="K22" s="312"/>
      <c r="L22" s="312"/>
      <c r="M22" s="312"/>
      <c r="N22" s="312"/>
      <c r="O22" s="312"/>
      <c r="P22" s="313"/>
      <c r="Q22" s="313"/>
      <c r="R22" s="313"/>
      <c r="S22" s="314"/>
      <c r="T22" s="314"/>
      <c r="U22" s="313"/>
      <c r="V22" s="313"/>
      <c r="W22" s="313"/>
      <c r="X22" s="313"/>
      <c r="Y22" s="315">
        <f>P22*U22</f>
        <v>0</v>
      </c>
      <c r="Z22" s="316"/>
      <c r="AA22" s="316"/>
      <c r="AB22" s="316"/>
      <c r="AC22" s="316"/>
      <c r="AD22" s="317"/>
      <c r="AE22" s="309"/>
      <c r="AF22" s="310"/>
      <c r="AG22" s="326"/>
      <c r="AH22" s="327"/>
      <c r="AI22" s="327"/>
      <c r="AJ22" s="327"/>
      <c r="AK22" s="327"/>
      <c r="AL22" s="327"/>
      <c r="AM22" s="327"/>
      <c r="AN22" s="328"/>
      <c r="AO22" s="57"/>
      <c r="AP22" s="44"/>
      <c r="AQ22" s="44"/>
      <c r="AR22" s="44"/>
      <c r="AS22" s="44"/>
      <c r="AT22" s="18"/>
      <c r="AU22" s="18"/>
      <c r="AV22" s="18"/>
      <c r="AW22" s="18"/>
      <c r="AX22" s="18"/>
      <c r="AY22" s="18"/>
      <c r="AZ22" s="18"/>
    </row>
    <row r="23" spans="1:52" ht="20.25" customHeight="1" thickBot="1" x14ac:dyDescent="0.45">
      <c r="E23" s="44"/>
      <c r="F23" s="335"/>
      <c r="G23" s="336"/>
      <c r="H23" s="336"/>
      <c r="I23" s="336"/>
      <c r="J23" s="336"/>
      <c r="K23" s="336"/>
      <c r="L23" s="336"/>
      <c r="M23" s="336"/>
      <c r="N23" s="336"/>
      <c r="O23" s="337"/>
      <c r="P23" s="338"/>
      <c r="Q23" s="339"/>
      <c r="R23" s="340"/>
      <c r="S23" s="363"/>
      <c r="T23" s="364"/>
      <c r="U23" s="338"/>
      <c r="V23" s="339"/>
      <c r="W23" s="339"/>
      <c r="X23" s="340"/>
      <c r="Y23" s="365">
        <f t="shared" ref="Y23" si="2">P23*U23</f>
        <v>0</v>
      </c>
      <c r="Z23" s="366"/>
      <c r="AA23" s="366"/>
      <c r="AB23" s="366"/>
      <c r="AC23" s="366"/>
      <c r="AD23" s="367"/>
      <c r="AE23" s="368" t="s">
        <v>12</v>
      </c>
      <c r="AF23" s="369"/>
      <c r="AG23" s="329"/>
      <c r="AH23" s="330"/>
      <c r="AI23" s="330"/>
      <c r="AJ23" s="330"/>
      <c r="AK23" s="330"/>
      <c r="AL23" s="330"/>
      <c r="AM23" s="330"/>
      <c r="AN23" s="331"/>
      <c r="AO23" s="44"/>
      <c r="AP23" s="44"/>
      <c r="AQ23" s="44"/>
      <c r="AR23" s="44"/>
      <c r="AS23" s="44"/>
      <c r="AT23" s="18"/>
      <c r="AU23" s="18"/>
      <c r="AV23" s="18"/>
      <c r="AW23" s="18"/>
      <c r="AX23" s="18"/>
      <c r="AY23" s="18"/>
      <c r="AZ23" s="18"/>
    </row>
    <row r="24" spans="1:52" ht="20.25" customHeight="1" thickTop="1" x14ac:dyDescent="0.4">
      <c r="E24" s="44"/>
      <c r="F24" s="370" t="s">
        <v>49</v>
      </c>
      <c r="G24" s="371"/>
      <c r="H24" s="371"/>
      <c r="I24" s="371"/>
      <c r="J24" s="371"/>
      <c r="K24" s="371"/>
      <c r="L24" s="371"/>
      <c r="M24" s="371"/>
      <c r="N24" s="371"/>
      <c r="O24" s="372"/>
      <c r="P24" s="376" t="s">
        <v>38</v>
      </c>
      <c r="Q24" s="379">
        <v>0.1</v>
      </c>
      <c r="R24" s="380"/>
      <c r="S24" s="381" t="s">
        <v>10</v>
      </c>
      <c r="T24" s="382"/>
      <c r="U24" s="382"/>
      <c r="V24" s="382"/>
      <c r="W24" s="382"/>
      <c r="X24" s="383"/>
      <c r="Y24" s="196">
        <f>SUMIF(AE16:AF23,Q24,Y16:AD23)</f>
        <v>36381</v>
      </c>
      <c r="Z24" s="196"/>
      <c r="AA24" s="196"/>
      <c r="AB24" s="196"/>
      <c r="AC24" s="196"/>
      <c r="AD24" s="196"/>
      <c r="AE24" s="196"/>
      <c r="AF24" s="197"/>
      <c r="AG24" s="332"/>
      <c r="AH24" s="333"/>
      <c r="AI24" s="333"/>
      <c r="AJ24" s="333"/>
      <c r="AK24" s="333"/>
      <c r="AL24" s="333"/>
      <c r="AM24" s="333"/>
      <c r="AN24" s="334"/>
      <c r="AO24" s="44"/>
      <c r="AP24" s="44"/>
      <c r="AQ24" s="44"/>
      <c r="AR24" s="44"/>
      <c r="AS24" s="44"/>
      <c r="AT24" s="18"/>
      <c r="AU24" s="18"/>
      <c r="AV24" s="18"/>
      <c r="AW24" s="18"/>
      <c r="AX24" s="18"/>
      <c r="AY24" s="18"/>
      <c r="AZ24" s="18"/>
    </row>
    <row r="25" spans="1:52" ht="20.25" customHeight="1" x14ac:dyDescent="0.4">
      <c r="A25" s="2"/>
      <c r="E25" s="44"/>
      <c r="F25" s="373"/>
      <c r="G25" s="374"/>
      <c r="H25" s="374"/>
      <c r="I25" s="374"/>
      <c r="J25" s="374"/>
      <c r="K25" s="374"/>
      <c r="L25" s="374"/>
      <c r="M25" s="374"/>
      <c r="N25" s="374"/>
      <c r="O25" s="375"/>
      <c r="P25" s="377"/>
      <c r="Q25" s="384">
        <v>0.1</v>
      </c>
      <c r="R25" s="385"/>
      <c r="S25" s="361" t="s">
        <v>16</v>
      </c>
      <c r="T25" s="361"/>
      <c r="U25" s="361"/>
      <c r="V25" s="361"/>
      <c r="W25" s="361"/>
      <c r="X25" s="362"/>
      <c r="Y25" s="388">
        <f>_xlfn.IFS(A26=1,B26,A26=2,C26,A26=3,D26)</f>
        <v>3639</v>
      </c>
      <c r="Z25" s="388"/>
      <c r="AA25" s="388"/>
      <c r="AB25" s="388"/>
      <c r="AC25" s="388"/>
      <c r="AD25" s="388"/>
      <c r="AE25" s="388"/>
      <c r="AF25" s="389"/>
      <c r="AG25" s="341" t="s">
        <v>41</v>
      </c>
      <c r="AH25" s="342"/>
      <c r="AI25" s="57"/>
      <c r="AJ25" s="57"/>
      <c r="AK25" s="57"/>
      <c r="AL25" s="57"/>
      <c r="AM25" s="57"/>
      <c r="AN25" s="58"/>
      <c r="AO25" s="44"/>
      <c r="AP25" s="44"/>
      <c r="AQ25" s="44"/>
      <c r="AR25" s="44"/>
      <c r="AS25" s="44"/>
      <c r="AT25" s="18"/>
      <c r="AU25" s="18"/>
      <c r="AV25" s="18"/>
      <c r="AW25" s="18"/>
      <c r="AX25" s="18"/>
      <c r="AY25" s="18"/>
      <c r="AZ25" s="18"/>
    </row>
    <row r="26" spans="1:52" ht="20.25" customHeight="1" thickBot="1" x14ac:dyDescent="0.45">
      <c r="A26" s="15">
        <v>3</v>
      </c>
      <c r="B26" s="59">
        <f>ROUNDDOWN(Q24*Y24,0)</f>
        <v>3638</v>
      </c>
      <c r="C26" s="59">
        <f>ROUND(Q24*Y24,0)</f>
        <v>3638</v>
      </c>
      <c r="D26" s="59">
        <f>ROUNDUP(Q24*Y24,0)</f>
        <v>3639</v>
      </c>
      <c r="E26" s="78"/>
      <c r="F26" s="343"/>
      <c r="G26" s="344"/>
      <c r="H26" s="344"/>
      <c r="I26" s="344"/>
      <c r="J26" s="344"/>
      <c r="K26" s="344"/>
      <c r="L26" s="344"/>
      <c r="M26" s="344"/>
      <c r="N26" s="344"/>
      <c r="O26" s="345"/>
      <c r="P26" s="377"/>
      <c r="Q26" s="349">
        <v>0.1</v>
      </c>
      <c r="R26" s="350"/>
      <c r="S26" s="351" t="s">
        <v>11</v>
      </c>
      <c r="T26" s="351"/>
      <c r="U26" s="351"/>
      <c r="V26" s="351"/>
      <c r="W26" s="351"/>
      <c r="X26" s="352"/>
      <c r="Y26" s="194">
        <f>SUM(Y24:AF25)</f>
        <v>40020</v>
      </c>
      <c r="Z26" s="194"/>
      <c r="AA26" s="194"/>
      <c r="AB26" s="194"/>
      <c r="AC26" s="194"/>
      <c r="AD26" s="194"/>
      <c r="AE26" s="194"/>
      <c r="AF26" s="195"/>
      <c r="AG26" s="353"/>
      <c r="AH26" s="354"/>
      <c r="AI26" s="354"/>
      <c r="AJ26" s="354"/>
      <c r="AK26" s="354"/>
      <c r="AL26" s="354"/>
      <c r="AM26" s="354"/>
      <c r="AN26" s="355"/>
      <c r="AO26" s="44"/>
      <c r="AP26" s="44"/>
      <c r="AQ26" s="44"/>
      <c r="AR26" s="44"/>
      <c r="AS26" s="44"/>
      <c r="AT26" s="18"/>
      <c r="AU26" s="18"/>
      <c r="AV26" s="18"/>
      <c r="AW26" s="18"/>
      <c r="AX26" s="18"/>
      <c r="AY26" s="18"/>
      <c r="AZ26" s="18"/>
    </row>
    <row r="27" spans="1:52" ht="20.25" customHeight="1" thickTop="1" x14ac:dyDescent="0.4">
      <c r="A27" s="13"/>
      <c r="B27" s="16"/>
      <c r="C27" s="16"/>
      <c r="D27" s="16"/>
      <c r="E27" s="79"/>
      <c r="F27" s="343"/>
      <c r="G27" s="344"/>
      <c r="H27" s="344"/>
      <c r="I27" s="344"/>
      <c r="J27" s="344"/>
      <c r="K27" s="344"/>
      <c r="L27" s="344"/>
      <c r="M27" s="344"/>
      <c r="N27" s="344"/>
      <c r="O27" s="345"/>
      <c r="P27" s="377"/>
      <c r="Q27" s="359">
        <v>0.08</v>
      </c>
      <c r="R27" s="360"/>
      <c r="S27" s="361" t="s">
        <v>10</v>
      </c>
      <c r="T27" s="361"/>
      <c r="U27" s="361"/>
      <c r="V27" s="361"/>
      <c r="W27" s="361"/>
      <c r="X27" s="362"/>
      <c r="Y27" s="196">
        <f>SUMIF(AE16:AF23,Q27,Y16:AD23)</f>
        <v>528</v>
      </c>
      <c r="Z27" s="196"/>
      <c r="AA27" s="196"/>
      <c r="AB27" s="196"/>
      <c r="AC27" s="196"/>
      <c r="AD27" s="196"/>
      <c r="AE27" s="196"/>
      <c r="AF27" s="197"/>
      <c r="AG27" s="353"/>
      <c r="AH27" s="354"/>
      <c r="AI27" s="354"/>
      <c r="AJ27" s="354"/>
      <c r="AK27" s="354"/>
      <c r="AL27" s="354"/>
      <c r="AM27" s="354"/>
      <c r="AN27" s="355"/>
      <c r="AO27" s="44"/>
      <c r="AP27" s="44"/>
      <c r="AQ27" s="44"/>
      <c r="AR27" s="44"/>
      <c r="AS27" s="44"/>
      <c r="AT27" s="18"/>
      <c r="AU27" s="18"/>
      <c r="AV27" s="18"/>
      <c r="AW27" s="18"/>
      <c r="AX27" s="18"/>
      <c r="AY27" s="18"/>
      <c r="AZ27" s="18"/>
    </row>
    <row r="28" spans="1:52" ht="20.25" customHeight="1" x14ac:dyDescent="0.4">
      <c r="A28" s="13"/>
      <c r="B28" s="59">
        <f>ROUNDDOWN(Q27*Y27,0)</f>
        <v>42</v>
      </c>
      <c r="C28" s="59">
        <f>ROUND(Q27*Y27,0)</f>
        <v>42</v>
      </c>
      <c r="D28" s="59">
        <f>ROUNDUP(Q27*Y27,0)</f>
        <v>43</v>
      </c>
      <c r="E28" s="78"/>
      <c r="F28" s="343"/>
      <c r="G28" s="344"/>
      <c r="H28" s="344"/>
      <c r="I28" s="344"/>
      <c r="J28" s="344"/>
      <c r="K28" s="344"/>
      <c r="L28" s="344"/>
      <c r="M28" s="344"/>
      <c r="N28" s="344"/>
      <c r="O28" s="345"/>
      <c r="P28" s="377"/>
      <c r="Q28" s="384">
        <v>0.08</v>
      </c>
      <c r="R28" s="385"/>
      <c r="S28" s="386" t="s">
        <v>16</v>
      </c>
      <c r="T28" s="386"/>
      <c r="U28" s="386"/>
      <c r="V28" s="386"/>
      <c r="W28" s="386"/>
      <c r="X28" s="387"/>
      <c r="Y28" s="388">
        <f>_xlfn.IFS(A26=1,B28,A26=2,C28,A26=3,D28)</f>
        <v>43</v>
      </c>
      <c r="Z28" s="388"/>
      <c r="AA28" s="388"/>
      <c r="AB28" s="388"/>
      <c r="AC28" s="388"/>
      <c r="AD28" s="388"/>
      <c r="AE28" s="388"/>
      <c r="AF28" s="389"/>
      <c r="AG28" s="353"/>
      <c r="AH28" s="354"/>
      <c r="AI28" s="354"/>
      <c r="AJ28" s="354"/>
      <c r="AK28" s="354"/>
      <c r="AL28" s="354"/>
      <c r="AM28" s="354"/>
      <c r="AN28" s="355"/>
      <c r="AO28" s="44"/>
      <c r="AP28" s="44"/>
      <c r="AQ28" s="44"/>
      <c r="AR28" s="44"/>
      <c r="AS28" s="44"/>
      <c r="AT28" s="18"/>
      <c r="AU28" s="18"/>
      <c r="AV28" s="18"/>
      <c r="AW28" s="18"/>
      <c r="AX28" s="18"/>
      <c r="AY28" s="18"/>
      <c r="AZ28" s="18"/>
    </row>
    <row r="29" spans="1:52" ht="20.25" customHeight="1" thickBot="1" x14ac:dyDescent="0.45">
      <c r="A29" s="13"/>
      <c r="B29" s="13"/>
      <c r="C29" s="13"/>
      <c r="D29" s="13"/>
      <c r="E29" s="44"/>
      <c r="F29" s="343"/>
      <c r="G29" s="344"/>
      <c r="H29" s="344"/>
      <c r="I29" s="344"/>
      <c r="J29" s="344"/>
      <c r="K29" s="344"/>
      <c r="L29" s="344"/>
      <c r="M29" s="344"/>
      <c r="N29" s="344"/>
      <c r="O29" s="345"/>
      <c r="P29" s="377"/>
      <c r="Q29" s="349">
        <v>0.08</v>
      </c>
      <c r="R29" s="350"/>
      <c r="S29" s="390" t="s">
        <v>11</v>
      </c>
      <c r="T29" s="351"/>
      <c r="U29" s="351"/>
      <c r="V29" s="351"/>
      <c r="W29" s="351"/>
      <c r="X29" s="352"/>
      <c r="Y29" s="194">
        <f>SUM(Y27:AF28)</f>
        <v>571</v>
      </c>
      <c r="Z29" s="194"/>
      <c r="AA29" s="194"/>
      <c r="AB29" s="194"/>
      <c r="AC29" s="194"/>
      <c r="AD29" s="194"/>
      <c r="AE29" s="194"/>
      <c r="AF29" s="195"/>
      <c r="AG29" s="353"/>
      <c r="AH29" s="354"/>
      <c r="AI29" s="354"/>
      <c r="AJ29" s="354"/>
      <c r="AK29" s="354"/>
      <c r="AL29" s="354"/>
      <c r="AM29" s="354"/>
      <c r="AN29" s="355"/>
      <c r="AO29" s="44"/>
      <c r="AP29" s="44"/>
      <c r="AQ29" s="44"/>
      <c r="AR29" s="44"/>
      <c r="AS29" s="44"/>
      <c r="AT29" s="18"/>
      <c r="AU29" s="18"/>
      <c r="AV29" s="18"/>
      <c r="AW29" s="18"/>
      <c r="AX29" s="18"/>
      <c r="AY29" s="18"/>
      <c r="AZ29" s="18"/>
    </row>
    <row r="30" spans="1:52" ht="20.25" customHeight="1" thickTop="1" x14ac:dyDescent="0.4">
      <c r="E30" s="44"/>
      <c r="F30" s="346"/>
      <c r="G30" s="347"/>
      <c r="H30" s="347"/>
      <c r="I30" s="347"/>
      <c r="J30" s="347"/>
      <c r="K30" s="347"/>
      <c r="L30" s="347"/>
      <c r="M30" s="347"/>
      <c r="N30" s="347"/>
      <c r="O30" s="348"/>
      <c r="P30" s="378"/>
      <c r="Q30" s="359" t="s">
        <v>28</v>
      </c>
      <c r="R30" s="360"/>
      <c r="S30" s="391" t="s">
        <v>27</v>
      </c>
      <c r="T30" s="391"/>
      <c r="U30" s="391"/>
      <c r="V30" s="391"/>
      <c r="W30" s="391"/>
      <c r="X30" s="392"/>
      <c r="Y30" s="196">
        <f>SUMIF(AE16:AF23,"非課税",Y16:AD23)</f>
        <v>10000</v>
      </c>
      <c r="Z30" s="196"/>
      <c r="AA30" s="196"/>
      <c r="AB30" s="196"/>
      <c r="AC30" s="196"/>
      <c r="AD30" s="196"/>
      <c r="AE30" s="196"/>
      <c r="AF30" s="197"/>
      <c r="AG30" s="353"/>
      <c r="AH30" s="354"/>
      <c r="AI30" s="354"/>
      <c r="AJ30" s="354"/>
      <c r="AK30" s="354"/>
      <c r="AL30" s="354"/>
      <c r="AM30" s="354"/>
      <c r="AN30" s="355"/>
      <c r="AO30" s="44"/>
      <c r="AP30" s="44"/>
      <c r="AQ30" s="44"/>
      <c r="AR30" s="44"/>
      <c r="AS30" s="44"/>
      <c r="AT30" s="18"/>
      <c r="AU30" s="18"/>
      <c r="AV30" s="18"/>
      <c r="AW30" s="18"/>
      <c r="AX30" s="18"/>
      <c r="AY30" s="18"/>
      <c r="AZ30" s="18"/>
    </row>
    <row r="31" spans="1:52" ht="20.25" customHeight="1" thickBot="1" x14ac:dyDescent="0.45">
      <c r="E31" s="44"/>
      <c r="F31" s="393" t="s">
        <v>7</v>
      </c>
      <c r="G31" s="394"/>
      <c r="H31" s="394"/>
      <c r="I31" s="394"/>
      <c r="J31" s="394"/>
      <c r="K31" s="394"/>
      <c r="L31" s="394"/>
      <c r="M31" s="394"/>
      <c r="N31" s="394"/>
      <c r="O31" s="394"/>
      <c r="P31" s="395"/>
      <c r="Q31" s="395"/>
      <c r="R31" s="395"/>
      <c r="S31" s="395"/>
      <c r="T31" s="395"/>
      <c r="U31" s="395"/>
      <c r="V31" s="395"/>
      <c r="W31" s="395"/>
      <c r="X31" s="395"/>
      <c r="Y31" s="245">
        <f>SUM(Y24:AF30)</f>
        <v>91182</v>
      </c>
      <c r="Z31" s="245"/>
      <c r="AA31" s="245"/>
      <c r="AB31" s="245"/>
      <c r="AC31" s="245"/>
      <c r="AD31" s="245"/>
      <c r="AE31" s="245"/>
      <c r="AF31" s="246"/>
      <c r="AG31" s="356"/>
      <c r="AH31" s="357"/>
      <c r="AI31" s="357"/>
      <c r="AJ31" s="357"/>
      <c r="AK31" s="357"/>
      <c r="AL31" s="357"/>
      <c r="AM31" s="357"/>
      <c r="AN31" s="358"/>
      <c r="AO31" s="44"/>
      <c r="AP31" s="44"/>
      <c r="AQ31" s="44"/>
      <c r="AR31" s="44"/>
      <c r="AS31" s="44"/>
      <c r="AT31" s="18"/>
      <c r="AU31" s="18"/>
      <c r="AV31" s="18"/>
      <c r="AW31" s="18"/>
      <c r="AX31" s="18"/>
      <c r="AY31" s="18"/>
      <c r="AZ31" s="18"/>
    </row>
    <row r="32" spans="1:52" ht="6.75" customHeight="1" x14ac:dyDescent="0.4">
      <c r="E32" s="44"/>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4"/>
      <c r="AP32" s="44"/>
      <c r="AQ32" s="44"/>
      <c r="AR32" s="44"/>
      <c r="AS32" s="44"/>
      <c r="AT32" s="18"/>
      <c r="AU32" s="18"/>
      <c r="AV32" s="18"/>
      <c r="AW32" s="18"/>
      <c r="AX32" s="18"/>
      <c r="AY32" s="18"/>
      <c r="AZ32" s="18"/>
    </row>
    <row r="33" spans="5:52" ht="16.5" customHeight="1" x14ac:dyDescent="0.4">
      <c r="E33" s="44"/>
      <c r="F33" s="60"/>
      <c r="G33" s="61" t="s">
        <v>21</v>
      </c>
      <c r="H33" s="61"/>
      <c r="I33" s="61"/>
      <c r="J33" s="62"/>
      <c r="K33" s="396" t="s">
        <v>26</v>
      </c>
      <c r="L33" s="396"/>
      <c r="M33" s="396"/>
      <c r="N33" s="396"/>
      <c r="O33" s="396"/>
      <c r="P33" s="397">
        <v>10</v>
      </c>
      <c r="Q33" s="397"/>
      <c r="R33" s="397"/>
      <c r="S33" s="61" t="s">
        <v>22</v>
      </c>
      <c r="T33" s="61"/>
      <c r="U33" s="63"/>
      <c r="V33" s="44"/>
      <c r="W33" s="398" t="s">
        <v>20</v>
      </c>
      <c r="X33" s="399"/>
      <c r="Y33" s="400"/>
      <c r="Z33" s="401" t="s">
        <v>19</v>
      </c>
      <c r="AA33" s="402"/>
      <c r="AB33" s="402"/>
      <c r="AC33" s="402" t="s">
        <v>4</v>
      </c>
      <c r="AD33" s="402"/>
      <c r="AE33" s="402"/>
      <c r="AF33" s="402" t="s">
        <v>4</v>
      </c>
      <c r="AG33" s="402"/>
      <c r="AH33" s="402"/>
      <c r="AI33" s="402" t="s">
        <v>4</v>
      </c>
      <c r="AJ33" s="402"/>
      <c r="AK33" s="402"/>
      <c r="AL33" s="402" t="s">
        <v>17</v>
      </c>
      <c r="AM33" s="402"/>
      <c r="AN33" s="402"/>
      <c r="AO33" s="44"/>
      <c r="AP33" s="44"/>
      <c r="AQ33" s="44"/>
      <c r="AR33" s="44"/>
      <c r="AS33" s="44"/>
      <c r="AT33" s="18"/>
      <c r="AU33" s="18"/>
      <c r="AV33" s="18"/>
      <c r="AW33" s="18"/>
      <c r="AX33" s="18"/>
      <c r="AY33" s="18"/>
      <c r="AZ33" s="18"/>
    </row>
    <row r="34" spans="5:52" ht="24.75" customHeight="1" x14ac:dyDescent="0.4">
      <c r="E34" s="44"/>
      <c r="F34" s="64"/>
      <c r="G34" s="65"/>
      <c r="H34" s="65"/>
      <c r="I34" s="65"/>
      <c r="J34" s="44"/>
      <c r="K34" s="407" t="s">
        <v>24</v>
      </c>
      <c r="L34" s="407"/>
      <c r="M34" s="407"/>
      <c r="N34" s="407"/>
      <c r="O34" s="407"/>
      <c r="P34" s="408"/>
      <c r="Q34" s="408"/>
      <c r="R34" s="408"/>
      <c r="S34" s="65" t="s">
        <v>23</v>
      </c>
      <c r="T34" s="65"/>
      <c r="U34" s="66"/>
      <c r="V34" s="44"/>
      <c r="W34" s="403"/>
      <c r="X34" s="403"/>
      <c r="Y34" s="403"/>
      <c r="Z34" s="403"/>
      <c r="AA34" s="403"/>
      <c r="AB34" s="403"/>
      <c r="AC34" s="403"/>
      <c r="AD34" s="403"/>
      <c r="AE34" s="403"/>
      <c r="AF34" s="403"/>
      <c r="AG34" s="403"/>
      <c r="AH34" s="403"/>
      <c r="AI34" s="403"/>
      <c r="AJ34" s="403"/>
      <c r="AK34" s="403"/>
      <c r="AL34" s="403"/>
      <c r="AM34" s="403"/>
      <c r="AN34" s="403"/>
      <c r="AO34" s="44"/>
      <c r="AP34" s="44"/>
      <c r="AQ34" s="44"/>
      <c r="AR34" s="44"/>
      <c r="AS34" s="44"/>
      <c r="AT34" s="18"/>
      <c r="AU34" s="18"/>
      <c r="AV34" s="18"/>
      <c r="AW34" s="18"/>
      <c r="AX34" s="18"/>
      <c r="AY34" s="18"/>
      <c r="AZ34" s="18"/>
    </row>
    <row r="35" spans="5:52" ht="24.75" customHeight="1" x14ac:dyDescent="0.4">
      <c r="E35" s="44"/>
      <c r="F35" s="67"/>
      <c r="G35" s="68"/>
      <c r="H35" s="68"/>
      <c r="I35" s="68"/>
      <c r="J35" s="69"/>
      <c r="K35" s="404" t="s">
        <v>25</v>
      </c>
      <c r="L35" s="404"/>
      <c r="M35" s="404"/>
      <c r="N35" s="404"/>
      <c r="O35" s="404"/>
      <c r="P35" s="405"/>
      <c r="Q35" s="405"/>
      <c r="R35" s="405"/>
      <c r="S35" s="68" t="s">
        <v>23</v>
      </c>
      <c r="T35" s="68"/>
      <c r="U35" s="70"/>
      <c r="V35" s="44"/>
      <c r="W35" s="403"/>
      <c r="X35" s="403"/>
      <c r="Y35" s="403"/>
      <c r="Z35" s="403"/>
      <c r="AA35" s="403"/>
      <c r="AB35" s="403"/>
      <c r="AC35" s="403"/>
      <c r="AD35" s="403"/>
      <c r="AE35" s="403"/>
      <c r="AF35" s="403"/>
      <c r="AG35" s="403"/>
      <c r="AH35" s="403"/>
      <c r="AI35" s="403"/>
      <c r="AJ35" s="403"/>
      <c r="AK35" s="403"/>
      <c r="AL35" s="403"/>
      <c r="AM35" s="403"/>
      <c r="AN35" s="403"/>
      <c r="AO35" s="44"/>
      <c r="AP35" s="44"/>
      <c r="AQ35" s="44"/>
      <c r="AR35" s="44"/>
      <c r="AS35" s="44"/>
      <c r="AT35" s="18"/>
      <c r="AU35" s="18"/>
      <c r="AV35" s="18"/>
      <c r="AW35" s="18"/>
      <c r="AX35" s="18"/>
      <c r="AY35" s="18"/>
      <c r="AZ35" s="18"/>
    </row>
    <row r="36" spans="5:52" ht="19.5" customHeight="1" x14ac:dyDescent="0.4">
      <c r="E36" s="44"/>
      <c r="F36" s="71" t="s">
        <v>29</v>
      </c>
      <c r="G36" s="71"/>
      <c r="H36" s="71"/>
      <c r="I36" s="44"/>
      <c r="J36" s="44"/>
      <c r="K36" s="44"/>
      <c r="L36" s="44"/>
      <c r="M36" s="44"/>
      <c r="N36" s="44"/>
      <c r="O36" s="44"/>
      <c r="P36" s="72"/>
      <c r="Q36" s="72"/>
      <c r="R36" s="72"/>
      <c r="S36" s="72"/>
      <c r="T36" s="72"/>
      <c r="U36" s="72"/>
      <c r="V36" s="72"/>
      <c r="W36" s="72"/>
      <c r="X36" s="72"/>
      <c r="Y36" s="44"/>
      <c r="Z36" s="44"/>
      <c r="AA36" s="44"/>
      <c r="AB36" s="44"/>
      <c r="AC36" s="44"/>
      <c r="AD36" s="44"/>
      <c r="AE36" s="44"/>
      <c r="AF36" s="44"/>
      <c r="AG36" s="44"/>
      <c r="AH36" s="44"/>
      <c r="AI36" s="44"/>
      <c r="AJ36" s="44"/>
      <c r="AK36" s="44"/>
      <c r="AL36" s="44"/>
      <c r="AM36" s="44"/>
      <c r="AN36" s="44"/>
      <c r="AO36" s="44"/>
      <c r="AP36" s="44"/>
      <c r="AQ36" s="44"/>
      <c r="AR36" s="44"/>
      <c r="AS36" s="44"/>
      <c r="AT36" s="18"/>
      <c r="AU36" s="18"/>
      <c r="AV36" s="18"/>
      <c r="AW36" s="18"/>
      <c r="AX36" s="18"/>
      <c r="AY36" s="18"/>
      <c r="AZ36" s="18"/>
    </row>
    <row r="37" spans="5:52" ht="19.5" x14ac:dyDescent="0.4">
      <c r="E37" s="44"/>
      <c r="F37" s="71"/>
      <c r="G37" s="32">
        <v>1</v>
      </c>
      <c r="H37" s="76" t="s">
        <v>67</v>
      </c>
      <c r="I37" s="18"/>
      <c r="J37" s="18"/>
      <c r="K37" s="18"/>
      <c r="L37" s="18"/>
      <c r="M37" s="243" t="s">
        <v>64</v>
      </c>
      <c r="N37" s="243"/>
      <c r="O37" s="243"/>
      <c r="P37" s="76" t="s">
        <v>68</v>
      </c>
      <c r="Q37" s="18"/>
      <c r="R37" s="18"/>
      <c r="S37" s="18"/>
      <c r="T37" s="18"/>
      <c r="U37" s="18"/>
      <c r="V37" s="18"/>
      <c r="W37" s="18"/>
      <c r="X37" s="18"/>
      <c r="Y37" s="18"/>
      <c r="Z37" s="18"/>
      <c r="AA37" s="18"/>
      <c r="AB37" s="18"/>
      <c r="AC37" s="18"/>
      <c r="AD37" s="18"/>
      <c r="AE37" s="18"/>
      <c r="AF37" s="18"/>
      <c r="AG37" s="44"/>
      <c r="AH37" s="18"/>
      <c r="AI37" s="18"/>
      <c r="AJ37" s="18"/>
      <c r="AK37" s="18"/>
      <c r="AL37" s="18"/>
      <c r="AM37" s="18"/>
      <c r="AN37" s="18"/>
      <c r="AO37" s="18"/>
      <c r="AP37" s="18"/>
      <c r="AQ37" s="18"/>
      <c r="AR37" s="18"/>
      <c r="AS37" s="18"/>
      <c r="AT37" s="18"/>
      <c r="AU37" s="18"/>
      <c r="AV37" s="18"/>
      <c r="AW37" s="18"/>
      <c r="AX37" s="18"/>
      <c r="AY37" s="18"/>
      <c r="AZ37" s="18"/>
    </row>
    <row r="38" spans="5:52" s="4" customFormat="1" x14ac:dyDescent="0.4">
      <c r="E38" s="71"/>
      <c r="F38" s="71"/>
      <c r="G38" s="32">
        <v>2</v>
      </c>
      <c r="H38" s="74" t="s">
        <v>59</v>
      </c>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71"/>
      <c r="AO38" s="71"/>
      <c r="AP38" s="71"/>
      <c r="AQ38" s="71"/>
      <c r="AR38" s="71"/>
      <c r="AS38" s="71"/>
      <c r="AT38" s="32"/>
      <c r="AU38" s="77"/>
      <c r="AV38" s="32"/>
      <c r="AW38" s="32"/>
      <c r="AX38" s="32"/>
      <c r="AY38" s="32"/>
      <c r="AZ38" s="32"/>
    </row>
    <row r="39" spans="5:52" s="4" customFormat="1" x14ac:dyDescent="0.4">
      <c r="E39" s="71"/>
      <c r="F39" s="71"/>
      <c r="G39" s="32">
        <v>3</v>
      </c>
      <c r="H39" s="74" t="s">
        <v>69</v>
      </c>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71"/>
      <c r="AO39" s="71"/>
      <c r="AP39" s="71"/>
      <c r="AQ39" s="71"/>
      <c r="AR39" s="71"/>
      <c r="AS39" s="71"/>
      <c r="AT39" s="32"/>
      <c r="AU39" s="32"/>
      <c r="AV39" s="32"/>
      <c r="AW39" s="32"/>
      <c r="AX39" s="32"/>
      <c r="AY39" s="32"/>
      <c r="AZ39" s="32"/>
    </row>
    <row r="40" spans="5:52" s="4" customFormat="1" x14ac:dyDescent="0.4">
      <c r="E40" s="71"/>
      <c r="F40" s="71"/>
      <c r="G40" s="32">
        <v>4</v>
      </c>
      <c r="H40" s="74" t="s">
        <v>34</v>
      </c>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71"/>
      <c r="AO40" s="71"/>
      <c r="AP40" s="71"/>
      <c r="AQ40" s="71"/>
      <c r="AR40" s="71"/>
      <c r="AS40" s="71"/>
      <c r="AT40" s="32"/>
      <c r="AU40" s="32"/>
      <c r="AV40" s="32"/>
      <c r="AW40" s="32"/>
      <c r="AX40" s="32"/>
      <c r="AY40" s="32"/>
      <c r="AZ40" s="32"/>
    </row>
    <row r="41" spans="5:52" s="4" customFormat="1" x14ac:dyDescent="0.4">
      <c r="E41" s="71"/>
      <c r="F41" s="71"/>
      <c r="G41" s="32"/>
      <c r="H41" s="74" t="s">
        <v>33</v>
      </c>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71"/>
      <c r="AO41" s="71"/>
      <c r="AP41" s="71"/>
      <c r="AQ41" s="71"/>
      <c r="AR41" s="71"/>
      <c r="AS41" s="71"/>
      <c r="AT41" s="32"/>
      <c r="AU41" s="32"/>
      <c r="AV41" s="32"/>
      <c r="AW41" s="32"/>
      <c r="AX41" s="32"/>
      <c r="AY41" s="32"/>
      <c r="AZ41" s="32"/>
    </row>
    <row r="42" spans="5:52" s="4" customFormat="1" x14ac:dyDescent="0.4">
      <c r="E42" s="71"/>
      <c r="F42" s="71"/>
      <c r="G42" s="32">
        <v>5</v>
      </c>
      <c r="H42" s="74" t="s">
        <v>30</v>
      </c>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71"/>
      <c r="AO42" s="71"/>
      <c r="AP42" s="71"/>
      <c r="AQ42" s="71"/>
      <c r="AR42" s="71"/>
      <c r="AS42" s="71"/>
      <c r="AT42" s="32"/>
      <c r="AU42" s="32"/>
      <c r="AV42" s="32"/>
      <c r="AW42" s="32"/>
      <c r="AX42" s="32"/>
      <c r="AY42" s="32"/>
      <c r="AZ42" s="32"/>
    </row>
    <row r="43" spans="5:52" s="4" customFormat="1" x14ac:dyDescent="0.4">
      <c r="E43" s="71"/>
      <c r="F43" s="71"/>
      <c r="G43" s="32">
        <v>6</v>
      </c>
      <c r="H43" s="75" t="s">
        <v>32</v>
      </c>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71"/>
      <c r="AO43" s="71"/>
      <c r="AP43" s="71"/>
      <c r="AQ43" s="71"/>
      <c r="AR43" s="71"/>
      <c r="AS43" s="71"/>
      <c r="AT43" s="32"/>
      <c r="AU43" s="32"/>
      <c r="AV43" s="32"/>
      <c r="AW43" s="32"/>
      <c r="AX43" s="32"/>
      <c r="AY43" s="32"/>
      <c r="AZ43" s="32"/>
    </row>
    <row r="44" spans="5:52" s="4" customFormat="1" x14ac:dyDescent="0.4">
      <c r="E44" s="71"/>
      <c r="F44" s="71"/>
      <c r="G44" s="32"/>
      <c r="H44" s="74" t="s">
        <v>61</v>
      </c>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71"/>
      <c r="AO44" s="71"/>
      <c r="AP44" s="71"/>
      <c r="AQ44" s="71"/>
      <c r="AR44" s="71"/>
      <c r="AS44" s="71"/>
      <c r="AT44" s="32"/>
      <c r="AU44" s="32"/>
      <c r="AV44" s="32"/>
      <c r="AW44" s="32"/>
      <c r="AX44" s="32"/>
      <c r="AY44" s="32"/>
      <c r="AZ44" s="32"/>
    </row>
    <row r="45" spans="5:52" s="4" customFormat="1" x14ac:dyDescent="0.4">
      <c r="E45" s="71"/>
      <c r="F45" s="71"/>
      <c r="G45" s="32">
        <v>7</v>
      </c>
      <c r="H45" s="74" t="s">
        <v>31</v>
      </c>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71"/>
      <c r="AO45" s="71"/>
      <c r="AP45" s="71"/>
      <c r="AQ45" s="71"/>
      <c r="AR45" s="71"/>
      <c r="AS45" s="71"/>
      <c r="AT45" s="32"/>
      <c r="AU45" s="32"/>
      <c r="AV45" s="32"/>
      <c r="AW45" s="32"/>
      <c r="AX45" s="32"/>
      <c r="AY45" s="32"/>
      <c r="AZ45" s="32"/>
    </row>
    <row r="46" spans="5:52" s="4" customFormat="1" x14ac:dyDescent="0.4">
      <c r="E46" s="71"/>
      <c r="F46" s="71"/>
      <c r="G46" s="32">
        <v>8</v>
      </c>
      <c r="H46" s="74" t="s">
        <v>35</v>
      </c>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71"/>
      <c r="AO46" s="71"/>
      <c r="AP46" s="71"/>
      <c r="AQ46" s="71"/>
      <c r="AR46" s="71"/>
      <c r="AS46" s="71"/>
      <c r="AT46" s="32"/>
      <c r="AU46" s="32"/>
      <c r="AV46" s="32"/>
      <c r="AW46" s="32"/>
      <c r="AX46" s="32"/>
      <c r="AY46" s="32"/>
      <c r="AZ46" s="32"/>
    </row>
    <row r="47" spans="5:52" ht="18.75" customHeight="1" x14ac:dyDescent="0.4">
      <c r="E47" s="43"/>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06"/>
      <c r="AK47" s="406"/>
      <c r="AL47" s="406"/>
      <c r="AM47" s="406"/>
      <c r="AN47" s="406"/>
      <c r="AO47" s="43"/>
      <c r="AP47" s="43"/>
      <c r="AQ47" s="43"/>
      <c r="AR47" s="43"/>
      <c r="AS47" s="43"/>
    </row>
    <row r="48" spans="5:52" ht="18.75" customHeight="1" x14ac:dyDescent="0.4">
      <c r="E48" s="43"/>
      <c r="K48" s="43"/>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06"/>
      <c r="AK48" s="406"/>
      <c r="AL48" s="406"/>
      <c r="AM48" s="406"/>
      <c r="AN48" s="406"/>
      <c r="AO48" s="43"/>
      <c r="AP48" s="43"/>
      <c r="AQ48" s="43"/>
      <c r="AR48" s="43"/>
      <c r="AS48" s="43"/>
    </row>
    <row r="51" spans="66:68" x14ac:dyDescent="0.4">
      <c r="BO51" s="9"/>
    </row>
    <row r="52" spans="66:68" x14ac:dyDescent="0.4">
      <c r="BN52" s="8"/>
    </row>
    <row r="53" spans="66:68" x14ac:dyDescent="0.4">
      <c r="BN53" s="10"/>
      <c r="BO53" s="7"/>
    </row>
    <row r="54" spans="66:68" x14ac:dyDescent="0.4">
      <c r="BN54" s="11"/>
      <c r="BO54" s="7"/>
    </row>
    <row r="55" spans="66:68" x14ac:dyDescent="0.4">
      <c r="BN55" s="10"/>
      <c r="BO55" s="7"/>
    </row>
    <row r="56" spans="66:68" x14ac:dyDescent="0.4">
      <c r="BN56" s="11"/>
      <c r="BO56" s="7"/>
    </row>
    <row r="63" spans="66:68" x14ac:dyDescent="0.4">
      <c r="BO63" s="7"/>
      <c r="BP63" s="8"/>
    </row>
    <row r="64" spans="66:68" x14ac:dyDescent="0.4">
      <c r="BO64" s="7"/>
      <c r="BP64" s="8"/>
    </row>
    <row r="71" spans="66:67" x14ac:dyDescent="0.4">
      <c r="BO71" s="9"/>
    </row>
    <row r="72" spans="66:67" x14ac:dyDescent="0.4">
      <c r="BN72" s="8"/>
    </row>
    <row r="73" spans="66:67" x14ac:dyDescent="0.4">
      <c r="BN73" s="10"/>
      <c r="BO73" s="7"/>
    </row>
    <row r="74" spans="66:67" x14ac:dyDescent="0.4">
      <c r="BN74" s="11"/>
      <c r="BO74" s="7"/>
    </row>
    <row r="75" spans="66:67" x14ac:dyDescent="0.4">
      <c r="BN75" s="10"/>
      <c r="BO75" s="7"/>
    </row>
    <row r="76" spans="66:67" x14ac:dyDescent="0.4">
      <c r="BN76" s="11"/>
      <c r="BO76" s="7"/>
    </row>
    <row r="84" spans="66:70" x14ac:dyDescent="0.4">
      <c r="BN84" s="5"/>
      <c r="BO84" s="6"/>
      <c r="BP84" s="5"/>
      <c r="BQ84" s="5"/>
      <c r="BR84" s="5"/>
    </row>
  </sheetData>
  <sheetProtection algorithmName="SHA-512" hashValue="QcAEqf2Tid5kw2rnbvmTAbw582leAHIahI2cIWKptHaYdNxhjmcaymgR+SB85aAaCPtquOTBYk4I+zkzmQPB4w==" saltValue="EK5+8YciKbBNWptcodgy6A==" spinCount="100000" sheet="1" objects="1" scenarios="1"/>
  <mergeCells count="124">
    <mergeCell ref="AL34:AN35"/>
    <mergeCell ref="K35:O35"/>
    <mergeCell ref="P35:R35"/>
    <mergeCell ref="AJ47:AN48"/>
    <mergeCell ref="AF33:AH33"/>
    <mergeCell ref="AI33:AK33"/>
    <mergeCell ref="AL33:AN33"/>
    <mergeCell ref="K34:O34"/>
    <mergeCell ref="P34:R34"/>
    <mergeCell ref="W34:Y35"/>
    <mergeCell ref="Z34:AB35"/>
    <mergeCell ref="AC34:AE35"/>
    <mergeCell ref="AF34:AH35"/>
    <mergeCell ref="AI34:AK35"/>
    <mergeCell ref="M37:O37"/>
    <mergeCell ref="Y29:AF29"/>
    <mergeCell ref="S25:X25"/>
    <mergeCell ref="Y25:AF25"/>
    <mergeCell ref="Q30:R30"/>
    <mergeCell ref="S30:X30"/>
    <mergeCell ref="Y30:AF30"/>
    <mergeCell ref="F31:X31"/>
    <mergeCell ref="Y31:AF31"/>
    <mergeCell ref="K33:O33"/>
    <mergeCell ref="P33:R33"/>
    <mergeCell ref="W33:Y33"/>
    <mergeCell ref="Z33:AB33"/>
    <mergeCell ref="AC33:AE33"/>
    <mergeCell ref="AG25:AH25"/>
    <mergeCell ref="F26:O30"/>
    <mergeCell ref="Q26:R26"/>
    <mergeCell ref="S26:X26"/>
    <mergeCell ref="Y26:AF26"/>
    <mergeCell ref="AG26:AN31"/>
    <mergeCell ref="Q27:R27"/>
    <mergeCell ref="S27:X27"/>
    <mergeCell ref="S23:T23"/>
    <mergeCell ref="U23:X23"/>
    <mergeCell ref="Y23:AD23"/>
    <mergeCell ref="AE23:AF23"/>
    <mergeCell ref="F24:O25"/>
    <mergeCell ref="P24:P30"/>
    <mergeCell ref="Q24:R24"/>
    <mergeCell ref="S24:X24"/>
    <mergeCell ref="Y24:AF24"/>
    <mergeCell ref="Q25:R25"/>
    <mergeCell ref="Y27:AF27"/>
    <mergeCell ref="Q28:R28"/>
    <mergeCell ref="S28:X28"/>
    <mergeCell ref="Y28:AF28"/>
    <mergeCell ref="Q29:R29"/>
    <mergeCell ref="S29:X29"/>
    <mergeCell ref="AG21:AN21"/>
    <mergeCell ref="F22:O22"/>
    <mergeCell ref="P22:R22"/>
    <mergeCell ref="S22:T22"/>
    <mergeCell ref="U22:X22"/>
    <mergeCell ref="Y22:AD22"/>
    <mergeCell ref="AE22:AF22"/>
    <mergeCell ref="AG22:AN24"/>
    <mergeCell ref="F23:O23"/>
    <mergeCell ref="P23:R23"/>
    <mergeCell ref="F21:O21"/>
    <mergeCell ref="P21:R21"/>
    <mergeCell ref="S21:T21"/>
    <mergeCell ref="U21:X21"/>
    <mergeCell ref="Y21:AD21"/>
    <mergeCell ref="AE21:AF21"/>
    <mergeCell ref="S17:T17"/>
    <mergeCell ref="U17:X17"/>
    <mergeCell ref="Y17:AD17"/>
    <mergeCell ref="F20:O20"/>
    <mergeCell ref="P20:R20"/>
    <mergeCell ref="S20:T20"/>
    <mergeCell ref="U20:X20"/>
    <mergeCell ref="Y20:AD20"/>
    <mergeCell ref="AE20:AF20"/>
    <mergeCell ref="F19:O19"/>
    <mergeCell ref="P19:R19"/>
    <mergeCell ref="S19:T19"/>
    <mergeCell ref="U19:X19"/>
    <mergeCell ref="Y19:AD19"/>
    <mergeCell ref="AE19:AF19"/>
    <mergeCell ref="F14:AF14"/>
    <mergeCell ref="AG14:AN14"/>
    <mergeCell ref="F15:O15"/>
    <mergeCell ref="P15:R15"/>
    <mergeCell ref="S15:T15"/>
    <mergeCell ref="U15:X15"/>
    <mergeCell ref="Y15:AD15"/>
    <mergeCell ref="AE15:AF15"/>
    <mergeCell ref="AG15:AN20"/>
    <mergeCell ref="F16:O16"/>
    <mergeCell ref="AE17:AF17"/>
    <mergeCell ref="F18:O18"/>
    <mergeCell ref="P18:R18"/>
    <mergeCell ref="S18:T18"/>
    <mergeCell ref="U18:X18"/>
    <mergeCell ref="Y18:AD18"/>
    <mergeCell ref="AE18:AF18"/>
    <mergeCell ref="P16:R16"/>
    <mergeCell ref="S16:T16"/>
    <mergeCell ref="U16:X16"/>
    <mergeCell ref="Y16:AD16"/>
    <mergeCell ref="AE16:AF16"/>
    <mergeCell ref="F17:O17"/>
    <mergeCell ref="P17:R17"/>
    <mergeCell ref="AB8:AN9"/>
    <mergeCell ref="F9:I9"/>
    <mergeCell ref="J9:O9"/>
    <mergeCell ref="Q9:S9"/>
    <mergeCell ref="F11:I12"/>
    <mergeCell ref="J11:X12"/>
    <mergeCell ref="AB11:AM12"/>
    <mergeCell ref="AN11:AN12"/>
    <mergeCell ref="Q1:AB1"/>
    <mergeCell ref="Q2:AB2"/>
    <mergeCell ref="F3:O4"/>
    <mergeCell ref="AG4:AJ4"/>
    <mergeCell ref="AK4:AN4"/>
    <mergeCell ref="F6:I6"/>
    <mergeCell ref="J6:S6"/>
    <mergeCell ref="AA6:AD6"/>
    <mergeCell ref="AE6:AN6"/>
  </mergeCells>
  <phoneticPr fontId="3"/>
  <conditionalFormatting sqref="Y16:Y31">
    <cfRule type="cellIs" dxfId="1" priority="1" operator="equal">
      <formula>""""""</formula>
    </cfRule>
    <cfRule type="cellIs" dxfId="0" priority="2" operator="equal">
      <formula>0</formula>
    </cfRule>
  </conditionalFormatting>
  <dataValidations count="1">
    <dataValidation type="list" allowBlank="1" showInputMessage="1" sqref="AE16:AE23" xr:uid="{F5A15AFA-01A3-4A5C-9113-0CA6493E78DE}">
      <formula1>"　,１０%,８%,非課税"</formula1>
    </dataValidation>
  </dataValidations>
  <printOptions horizontalCentered="1"/>
  <pageMargins left="0.25" right="0.25" top="0.2" bottom="0.2" header="0.2" footer="0.2"/>
  <pageSetup paperSize="9" scale="6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locked="0" defaultSize="0" autoFill="0" autoLine="0" autoPict="0">
                <anchor moveWithCells="1">
                  <from>
                    <xdr:col>6</xdr:col>
                    <xdr:colOff>152400</xdr:colOff>
                    <xdr:row>26</xdr:row>
                    <xdr:rowOff>19050</xdr:rowOff>
                  </from>
                  <to>
                    <xdr:col>11</xdr:col>
                    <xdr:colOff>180975</xdr:colOff>
                    <xdr:row>27</xdr:row>
                    <xdr:rowOff>9525</xdr:rowOff>
                  </to>
                </anchor>
              </controlPr>
            </control>
          </mc:Choice>
        </mc:AlternateContent>
        <mc:AlternateContent xmlns:mc="http://schemas.openxmlformats.org/markup-compatibility/2006">
          <mc:Choice Requires="x14">
            <control shapeId="3074" r:id="rId5" name="Option Button 2">
              <controlPr locked="0" defaultSize="0" autoFill="0" autoLine="0" autoPict="0">
                <anchor moveWithCells="1">
                  <from>
                    <xdr:col>6</xdr:col>
                    <xdr:colOff>152400</xdr:colOff>
                    <xdr:row>27</xdr:row>
                    <xdr:rowOff>57150</xdr:rowOff>
                  </from>
                  <to>
                    <xdr:col>11</xdr:col>
                    <xdr:colOff>161925</xdr:colOff>
                    <xdr:row>28</xdr:row>
                    <xdr:rowOff>9525</xdr:rowOff>
                  </to>
                </anchor>
              </controlPr>
            </control>
          </mc:Choice>
        </mc:AlternateContent>
        <mc:AlternateContent xmlns:mc="http://schemas.openxmlformats.org/markup-compatibility/2006">
          <mc:Choice Requires="x14">
            <control shapeId="3075" r:id="rId6" name="Option Button 3">
              <controlPr locked="0" defaultSize="0" autoFill="0" autoLine="0" autoPict="0">
                <anchor moveWithCells="1">
                  <from>
                    <xdr:col>6</xdr:col>
                    <xdr:colOff>152400</xdr:colOff>
                    <xdr:row>25</xdr:row>
                    <xdr:rowOff>9525</xdr:rowOff>
                  </from>
                  <to>
                    <xdr:col>11</xdr:col>
                    <xdr:colOff>19050</xdr:colOff>
                    <xdr:row>26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翌月支払 【未契約】</vt:lpstr>
      <vt:lpstr>記載方法</vt:lpstr>
      <vt:lpstr>記載方法!Print_Area</vt:lpstr>
      <vt:lpstr>'翌月支払 【未契約】'!Print_Area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hukui</dc:creator>
  <cp:lastModifiedBy>yogo</cp:lastModifiedBy>
  <cp:lastPrinted>2023-09-22T02:07:24Z</cp:lastPrinted>
  <dcterms:created xsi:type="dcterms:W3CDTF">2023-04-04T00:52:16Z</dcterms:created>
  <dcterms:modified xsi:type="dcterms:W3CDTF">2023-10-12T01:43:59Z</dcterms:modified>
</cp:coreProperties>
</file>