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yogo\Desktop\20231012\"/>
    </mc:Choice>
  </mc:AlternateContent>
  <xr:revisionPtr revIDLastSave="0" documentId="13_ncr:1_{CBFD025B-94FC-4AAD-871C-3896EE8AD8F9}" xr6:coauthVersionLast="47" xr6:coauthVersionMax="47" xr10:uidLastSave="{00000000-0000-0000-0000-000000000000}"/>
  <bookViews>
    <workbookView xWindow="-120" yWindow="-120" windowWidth="29040" windowHeight="16440" xr2:uid="{0A8C8D4A-CC5D-41F7-81C9-943C02431EDB}"/>
  </bookViews>
  <sheets>
    <sheet name="翌々月支払　【契約】" sheetId="2" r:id="rId1"/>
    <sheet name="記載方法" sheetId="3" r:id="rId2"/>
  </sheets>
  <definedNames>
    <definedName name="_xlnm.Print_Area" localSheetId="1">記載方法!$A$1:$AZ$38</definedName>
    <definedName name="_xlnm.Print_Area" localSheetId="0">'翌々月支払　【契約】'!$E$1:$AM$49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2" l="1"/>
  <c r="C26" i="2"/>
  <c r="B26" i="2"/>
  <c r="D24" i="2"/>
  <c r="C24" i="2"/>
  <c r="B24" i="2"/>
  <c r="E20" i="2"/>
  <c r="E21" i="2"/>
  <c r="E19" i="2"/>
  <c r="E16" i="2"/>
  <c r="Y11" i="2"/>
  <c r="X9" i="2"/>
  <c r="Y6" i="2"/>
  <c r="AB4" i="2"/>
  <c r="E11" i="2"/>
  <c r="E9" i="2"/>
  <c r="E6" i="2"/>
  <c r="D26" i="3"/>
  <c r="T17" i="3" s="1"/>
  <c r="C26" i="3"/>
  <c r="B26" i="3"/>
  <c r="D24" i="3"/>
  <c r="T16" i="3" s="1"/>
  <c r="C24" i="3"/>
  <c r="B24" i="3"/>
  <c r="N18" i="3"/>
  <c r="N22" i="3" s="1"/>
  <c r="X15" i="3"/>
  <c r="W15" i="2"/>
  <c r="S17" i="2" l="1"/>
  <c r="S16" i="2"/>
  <c r="S18" i="2" s="1"/>
  <c r="T18" i="3"/>
  <c r="T22" i="3" s="1"/>
  <c r="M18" i="2" l="1"/>
  <c r="M22" i="2" s="1"/>
  <c r="S22" i="2" l="1"/>
</calcChain>
</file>

<file path=xl/sharedStrings.xml><?xml version="1.0" encoding="utf-8"?>
<sst xmlns="http://schemas.openxmlformats.org/spreadsheetml/2006/main" count="101" uniqueCount="59">
  <si>
    <t>業者名</t>
    <rPh sb="0" eb="2">
      <t>ギョウシャ</t>
    </rPh>
    <rPh sb="2" eb="3">
      <t>メイ</t>
    </rPh>
    <phoneticPr fontId="3"/>
  </si>
  <si>
    <t>登録番号</t>
    <rPh sb="0" eb="2">
      <t>トウロク</t>
    </rPh>
    <rPh sb="2" eb="4">
      <t>バンゴウ</t>
    </rPh>
    <phoneticPr fontId="3"/>
  </si>
  <si>
    <t>－</t>
    <phoneticPr fontId="3"/>
  </si>
  <si>
    <t>原価担当</t>
    <rPh sb="0" eb="2">
      <t>ゲンカ</t>
    </rPh>
    <rPh sb="2" eb="4">
      <t>タントウ</t>
    </rPh>
    <phoneticPr fontId="3"/>
  </si>
  <si>
    <t>承認</t>
    <rPh sb="0" eb="2">
      <t>ショウニン</t>
    </rPh>
    <phoneticPr fontId="3"/>
  </si>
  <si>
    <t>備考</t>
    <rPh sb="0" eb="2">
      <t>ビコウ</t>
    </rPh>
    <phoneticPr fontId="3"/>
  </si>
  <si>
    <t>支払条件</t>
    <rPh sb="0" eb="2">
      <t>シハライ</t>
    </rPh>
    <rPh sb="2" eb="4">
      <t>ジョウケン</t>
    </rPh>
    <phoneticPr fontId="3"/>
  </si>
  <si>
    <t>累計</t>
    <rPh sb="0" eb="2">
      <t>ルイケイ</t>
    </rPh>
    <phoneticPr fontId="3"/>
  </si>
  <si>
    <t>今回請求額</t>
    <rPh sb="0" eb="2">
      <t>コンカイ</t>
    </rPh>
    <rPh sb="2" eb="4">
      <t>セイキュウ</t>
    </rPh>
    <rPh sb="4" eb="5">
      <t>ガク</t>
    </rPh>
    <phoneticPr fontId="3"/>
  </si>
  <si>
    <t>残額</t>
    <rPh sb="0" eb="2">
      <t>ザンガク</t>
    </rPh>
    <phoneticPr fontId="3"/>
  </si>
  <si>
    <t>㊞</t>
    <phoneticPr fontId="3"/>
  </si>
  <si>
    <t>工　事　名</t>
    <rPh sb="0" eb="1">
      <t>コウ</t>
    </rPh>
    <rPh sb="2" eb="3">
      <t>コト</t>
    </rPh>
    <rPh sb="4" eb="5">
      <t>メイ</t>
    </rPh>
    <phoneticPr fontId="3"/>
  </si>
  <si>
    <t>業　者　記　入　欄</t>
    <rPh sb="0" eb="1">
      <t>ギョウ</t>
    </rPh>
    <rPh sb="2" eb="3">
      <t>モノ</t>
    </rPh>
    <rPh sb="4" eb="5">
      <t>キ</t>
    </rPh>
    <rPh sb="6" eb="7">
      <t>ニュウ</t>
    </rPh>
    <rPh sb="8" eb="9">
      <t>ラン</t>
    </rPh>
    <phoneticPr fontId="3"/>
  </si>
  <si>
    <t>大宝柊木株式会社　御中</t>
    <rPh sb="0" eb="2">
      <t>ダイホウ</t>
    </rPh>
    <rPh sb="2" eb="3">
      <t>ヒイラギ</t>
    </rPh>
    <rPh sb="3" eb="4">
      <t>キ</t>
    </rPh>
    <rPh sb="4" eb="6">
      <t>カブシキ</t>
    </rPh>
    <rPh sb="6" eb="8">
      <t>カイシャ</t>
    </rPh>
    <rPh sb="9" eb="11">
      <t>オンチュウ</t>
    </rPh>
    <phoneticPr fontId="3"/>
  </si>
  <si>
    <t>現場担当者</t>
    <rPh sb="0" eb="2">
      <t>ゲンバ</t>
    </rPh>
    <rPh sb="2" eb="5">
      <t>タントウシャ</t>
    </rPh>
    <phoneticPr fontId="3"/>
  </si>
  <si>
    <t>経理</t>
    <rPh sb="0" eb="2">
      <t>ケイリ</t>
    </rPh>
    <phoneticPr fontId="3"/>
  </si>
  <si>
    <t>日</t>
    <rPh sb="0" eb="1">
      <t>ヒ</t>
    </rPh>
    <phoneticPr fontId="3"/>
  </si>
  <si>
    <t>%</t>
    <phoneticPr fontId="3"/>
  </si>
  <si>
    <t>振込(小切手)</t>
    <rPh sb="0" eb="2">
      <t>フリコミ</t>
    </rPh>
    <rPh sb="3" eb="6">
      <t>コギッテ</t>
    </rPh>
    <phoneticPr fontId="3"/>
  </si>
  <si>
    <t>手    形</t>
    <rPh sb="0" eb="1">
      <t>テ</t>
    </rPh>
    <rPh sb="5" eb="6">
      <t>ケイ</t>
    </rPh>
    <phoneticPr fontId="3"/>
  </si>
  <si>
    <t>【発行に関しての注意事項】</t>
    <rPh sb="1" eb="3">
      <t>ハッコウ</t>
    </rPh>
    <rPh sb="4" eb="5">
      <t>カン</t>
    </rPh>
    <rPh sb="8" eb="10">
      <t>チュウイ</t>
    </rPh>
    <rPh sb="10" eb="12">
      <t>ジコウ</t>
    </rPh>
    <phoneticPr fontId="3"/>
  </si>
  <si>
    <t>請求用紙はA4サイズ、白黒にてプリントアウトしてくだされば結構です。</t>
    <rPh sb="0" eb="2">
      <t>セイキュウ</t>
    </rPh>
    <rPh sb="2" eb="4">
      <t>ヨウシ</t>
    </rPh>
    <rPh sb="11" eb="13">
      <t>シロクロ</t>
    </rPh>
    <rPh sb="29" eb="31">
      <t>ケッコウ</t>
    </rPh>
    <phoneticPr fontId="3"/>
  </si>
  <si>
    <t>控えは貴社にてコピーして頂き、保管ください</t>
    <rPh sb="0" eb="1">
      <t>ヒカ</t>
    </rPh>
    <rPh sb="3" eb="5">
      <t>キシャ</t>
    </rPh>
    <rPh sb="12" eb="13">
      <t>イタダ</t>
    </rPh>
    <rPh sb="15" eb="17">
      <t>ホカン</t>
    </rPh>
    <phoneticPr fontId="3"/>
  </si>
  <si>
    <t>請求書は必ず紙ベースにてご提出頂きますようお願いします。</t>
    <rPh sb="0" eb="3">
      <t>セイキュウショ</t>
    </rPh>
    <rPh sb="4" eb="5">
      <t>カナラ</t>
    </rPh>
    <rPh sb="6" eb="7">
      <t>カミ</t>
    </rPh>
    <rPh sb="13" eb="15">
      <t>テイシュツ</t>
    </rPh>
    <rPh sb="15" eb="16">
      <t>イタダ</t>
    </rPh>
    <rPh sb="22" eb="23">
      <t>ネガ</t>
    </rPh>
    <phoneticPr fontId="3"/>
  </si>
  <si>
    <t>遅れた場合は翌月必着分として処理させて頂きます。</t>
  </si>
  <si>
    <t>請求書についてのお問い合わせは本社経理迄ご連絡ください。(Tel　0748-67-0381)</t>
    <rPh sb="0" eb="3">
      <t>セイキュウショ</t>
    </rPh>
    <rPh sb="9" eb="10">
      <t>ト</t>
    </rPh>
    <rPh sb="11" eb="12">
      <t>ア</t>
    </rPh>
    <rPh sb="15" eb="17">
      <t>ホンシャ</t>
    </rPh>
    <rPh sb="17" eb="19">
      <t>ケイリ</t>
    </rPh>
    <rPh sb="19" eb="20">
      <t>マデ</t>
    </rPh>
    <rPh sb="21" eb="23">
      <t>レンラク</t>
    </rPh>
    <phoneticPr fontId="3"/>
  </si>
  <si>
    <t>請　　求　　書</t>
    <rPh sb="0" eb="1">
      <t>ショウ</t>
    </rPh>
    <rPh sb="3" eb="4">
      <t>モトム</t>
    </rPh>
    <rPh sb="6" eb="7">
      <t>ショ</t>
    </rPh>
    <phoneticPr fontId="3"/>
  </si>
  <si>
    <t>に伴う</t>
    <rPh sb="1" eb="2">
      <t>トモナ</t>
    </rPh>
    <phoneticPr fontId="3"/>
  </si>
  <si>
    <t>工事</t>
    <rPh sb="0" eb="2">
      <t>コウジ</t>
    </rPh>
    <phoneticPr fontId="3"/>
  </si>
  <si>
    <t>消費税は最終出来高の請求時に一括でご請求ください。</t>
    <rPh sb="0" eb="3">
      <t>ショウヒゼイ</t>
    </rPh>
    <rPh sb="4" eb="6">
      <t>サイシュウ</t>
    </rPh>
    <rPh sb="6" eb="9">
      <t>デキダカ</t>
    </rPh>
    <rPh sb="10" eb="12">
      <t>セイキュウ</t>
    </rPh>
    <rPh sb="12" eb="13">
      <t>ジ</t>
    </rPh>
    <rPh sb="14" eb="16">
      <t>イッカツ</t>
    </rPh>
    <rPh sb="18" eb="20">
      <t>セイキュウ</t>
    </rPh>
    <phoneticPr fontId="3"/>
  </si>
  <si>
    <t>既入金額</t>
    <rPh sb="0" eb="1">
      <t>キ</t>
    </rPh>
    <rPh sb="1" eb="3">
      <t>ニュウキン</t>
    </rPh>
    <rPh sb="3" eb="4">
      <t>ガク</t>
    </rPh>
    <phoneticPr fontId="3"/>
  </si>
  <si>
    <t>請求済み未入金額</t>
    <rPh sb="0" eb="2">
      <t>セイキュウ</t>
    </rPh>
    <rPh sb="2" eb="3">
      <t>ズ</t>
    </rPh>
    <rPh sb="4" eb="7">
      <t>ミニュウキン</t>
    </rPh>
    <rPh sb="7" eb="8">
      <t>ガク</t>
    </rPh>
    <phoneticPr fontId="3"/>
  </si>
  <si>
    <t>請求書締日</t>
    <rPh sb="0" eb="3">
      <t>セイキュウショ</t>
    </rPh>
    <rPh sb="3" eb="5">
      <t>シメビ</t>
    </rPh>
    <phoneticPr fontId="3"/>
  </si>
  <si>
    <t>工 事 番 号</t>
    <rPh sb="0" eb="1">
      <t>コウ</t>
    </rPh>
    <rPh sb="2" eb="3">
      <t>コト</t>
    </rPh>
    <rPh sb="4" eb="5">
      <t>バン</t>
    </rPh>
    <rPh sb="6" eb="7">
      <t>ゴウ</t>
    </rPh>
    <phoneticPr fontId="3"/>
  </si>
  <si>
    <t>注文書毎に請求書を作成してください。</t>
    <rPh sb="0" eb="3">
      <t>チュウモンショ</t>
    </rPh>
    <rPh sb="3" eb="4">
      <t>ゴト</t>
    </rPh>
    <rPh sb="5" eb="8">
      <t>セイキュウショ</t>
    </rPh>
    <rPh sb="9" eb="11">
      <t>サクセイ</t>
    </rPh>
    <phoneticPr fontId="3"/>
  </si>
  <si>
    <t>総　務　受　付　印</t>
    <rPh sb="0" eb="1">
      <t>ソウ</t>
    </rPh>
    <rPh sb="2" eb="3">
      <t>ツトム</t>
    </rPh>
    <rPh sb="4" eb="5">
      <t>ウケ</t>
    </rPh>
    <rPh sb="6" eb="7">
      <t>ツキ</t>
    </rPh>
    <rPh sb="8" eb="9">
      <t>イン</t>
    </rPh>
    <phoneticPr fontId="3"/>
  </si>
  <si>
    <t>工事担当支払承認印</t>
    <rPh sb="0" eb="2">
      <t>コウジ</t>
    </rPh>
    <rPh sb="2" eb="4">
      <t>タントウ</t>
    </rPh>
    <rPh sb="4" eb="6">
      <t>シハライ</t>
    </rPh>
    <rPh sb="6" eb="8">
      <t>ショウニン</t>
    </rPh>
    <rPh sb="8" eb="9">
      <t>イン</t>
    </rPh>
    <phoneticPr fontId="3"/>
  </si>
  <si>
    <t xml:space="preserve"> 発　注 №</t>
    <rPh sb="1" eb="2">
      <t>ハッ</t>
    </rPh>
    <rPh sb="3" eb="4">
      <t>チュウ</t>
    </rPh>
    <phoneticPr fontId="3"/>
  </si>
  <si>
    <t xml:space="preserve"> 減発注 №</t>
    <rPh sb="1" eb="2">
      <t>ゲン</t>
    </rPh>
    <rPh sb="2" eb="4">
      <t>ハッチュウ</t>
    </rPh>
    <phoneticPr fontId="3"/>
  </si>
  <si>
    <t>本体工事金額</t>
    <rPh sb="0" eb="2">
      <t>ホンタイ</t>
    </rPh>
    <rPh sb="2" eb="4">
      <t>コウジ</t>
    </rPh>
    <rPh sb="4" eb="6">
      <t>キンガク</t>
    </rPh>
    <phoneticPr fontId="3"/>
  </si>
  <si>
    <t>消費税金額</t>
    <rPh sb="0" eb="3">
      <t>ショウヒゼイ</t>
    </rPh>
    <rPh sb="3" eb="5">
      <t>キンガク</t>
    </rPh>
    <phoneticPr fontId="3"/>
  </si>
  <si>
    <t>消費税計算方法</t>
    <rPh sb="0" eb="3">
      <t>ショウヒゼイ</t>
    </rPh>
    <rPh sb="3" eb="5">
      <t>ケイサン</t>
    </rPh>
    <rPh sb="5" eb="7">
      <t>ホウホウ</t>
    </rPh>
    <phoneticPr fontId="3"/>
  </si>
  <si>
    <t>(翌々月)</t>
    <rPh sb="1" eb="4">
      <t>ヨクヨクゲツ</t>
    </rPh>
    <phoneticPr fontId="3"/>
  </si>
  <si>
    <r>
      <t xml:space="preserve">（契約用 / </t>
    </r>
    <r>
      <rPr>
        <b/>
        <sz val="14"/>
        <color rgb="FFFF0000"/>
        <rFont val="游ゴシック"/>
        <family val="3"/>
        <charset val="128"/>
        <scheme val="minor"/>
      </rPr>
      <t>翌々月</t>
    </r>
    <r>
      <rPr>
        <b/>
        <sz val="12"/>
        <color theme="1"/>
        <rFont val="游ゴシック"/>
        <family val="3"/>
        <charset val="128"/>
        <scheme val="minor"/>
      </rPr>
      <t>支払用）</t>
    </r>
    <rPh sb="1" eb="3">
      <t>ケイヤク</t>
    </rPh>
    <rPh sb="3" eb="4">
      <t>ヨウ</t>
    </rPh>
    <rPh sb="7" eb="9">
      <t>ヨクヨク</t>
    </rPh>
    <rPh sb="9" eb="10">
      <t>ゲツ</t>
    </rPh>
    <rPh sb="10" eb="12">
      <t>シハライ</t>
    </rPh>
    <rPh sb="12" eb="13">
      <t>ヨウ</t>
    </rPh>
    <phoneticPr fontId="3"/>
  </si>
  <si>
    <t>請求書は毎月11日締切、同月25日までに本社総務必着のこと。（25日が休日の場合は前営業日が必着日となります）</t>
    <rPh sb="0" eb="3">
      <t>セイキュウショ</t>
    </rPh>
    <rPh sb="4" eb="6">
      <t>マイツキ</t>
    </rPh>
    <rPh sb="8" eb="9">
      <t>ヒ</t>
    </rPh>
    <rPh sb="9" eb="10">
      <t>シ</t>
    </rPh>
    <rPh sb="10" eb="11">
      <t>キリ</t>
    </rPh>
    <rPh sb="12" eb="14">
      <t>ドウゲツ</t>
    </rPh>
    <rPh sb="16" eb="17">
      <t>ヒ</t>
    </rPh>
    <rPh sb="20" eb="22">
      <t>ホンシャ</t>
    </rPh>
    <rPh sb="22" eb="24">
      <t>ソウム</t>
    </rPh>
    <rPh sb="24" eb="26">
      <t>ヒッチャク</t>
    </rPh>
    <rPh sb="33" eb="34">
      <t>ヒ</t>
    </rPh>
    <rPh sb="35" eb="37">
      <t>キュウジツ</t>
    </rPh>
    <rPh sb="38" eb="40">
      <t>バアイ</t>
    </rPh>
    <rPh sb="41" eb="42">
      <t>ゼン</t>
    </rPh>
    <rPh sb="42" eb="45">
      <t>エイギョウビ</t>
    </rPh>
    <rPh sb="46" eb="48">
      <t>ヒッチャク</t>
    </rPh>
    <rPh sb="48" eb="49">
      <t>ビ</t>
    </rPh>
    <phoneticPr fontId="3"/>
  </si>
  <si>
    <t>翌々 月 支 払</t>
    <rPh sb="0" eb="2">
      <t>ヨクヨク</t>
    </rPh>
    <rPh sb="3" eb="4">
      <t>ガツ</t>
    </rPh>
    <rPh sb="5" eb="6">
      <t>シ</t>
    </rPh>
    <rPh sb="7" eb="8">
      <t>フツ</t>
    </rPh>
    <phoneticPr fontId="3"/>
  </si>
  <si>
    <t>外注先ｺｰﾄﾞ</t>
    <rPh sb="0" eb="3">
      <t>ガイチュウサキ</t>
    </rPh>
    <phoneticPr fontId="3"/>
  </si>
  <si>
    <t>防水</t>
    <rPh sb="0" eb="2">
      <t>ボウスイホウスイカイタイ</t>
    </rPh>
    <phoneticPr fontId="3"/>
  </si>
  <si>
    <t>翌 月 支 払</t>
    <rPh sb="0" eb="1">
      <t>ヨク</t>
    </rPh>
    <rPh sb="2" eb="3">
      <t>ガツ</t>
    </rPh>
    <rPh sb="4" eb="5">
      <t>シ</t>
    </rPh>
    <rPh sb="6" eb="7">
      <t>フツ</t>
    </rPh>
    <phoneticPr fontId="3"/>
  </si>
  <si>
    <t>　●●●●●●改修工事</t>
    <rPh sb="7" eb="9">
      <t>カイシュウ</t>
    </rPh>
    <rPh sb="9" eb="11">
      <t>コウジ</t>
    </rPh>
    <phoneticPr fontId="3"/>
  </si>
  <si>
    <r>
      <t>◆</t>
    </r>
    <r>
      <rPr>
        <sz val="11"/>
        <color rgb="FFFF0000"/>
        <rFont val="游ゴシック"/>
        <family val="3"/>
        <charset val="128"/>
        <scheme val="minor"/>
      </rPr>
      <t>メール・Ｆａｘで届いた請求書は受付致しません。</t>
    </r>
    <rPh sb="9" eb="10">
      <t>トド</t>
    </rPh>
    <rPh sb="12" eb="15">
      <t>セイキュウショ</t>
    </rPh>
    <rPh sb="16" eb="18">
      <t>ウケツケ</t>
    </rPh>
    <rPh sb="18" eb="19">
      <t>イタ</t>
    </rPh>
    <phoneticPr fontId="3"/>
  </si>
  <si>
    <t>別シートの記入例に沿って</t>
    <rPh sb="0" eb="1">
      <t>ベツ</t>
    </rPh>
    <rPh sb="5" eb="7">
      <t>キニュウ</t>
    </rPh>
    <rPh sb="7" eb="8">
      <t>レイ</t>
    </rPh>
    <rPh sb="9" eb="10">
      <t>ソ</t>
    </rPh>
    <phoneticPr fontId="3"/>
  </si>
  <si>
    <r>
      <t>「必須項目」</t>
    </r>
    <r>
      <rPr>
        <sz val="12"/>
        <color theme="1"/>
        <rFont val="游ゴシック"/>
        <family val="3"/>
        <charset val="128"/>
        <scheme val="minor"/>
      </rPr>
      <t>の</t>
    </r>
    <rPh sb="1" eb="3">
      <t>ヒッスウ</t>
    </rPh>
    <rPh sb="3" eb="5">
      <t>コウモク</t>
    </rPh>
    <phoneticPr fontId="3"/>
  </si>
  <si>
    <t>黄色部</t>
    <phoneticPr fontId="3"/>
  </si>
  <si>
    <t>を埋めてください。</t>
    <phoneticPr fontId="3"/>
  </si>
  <si>
    <r>
      <t xml:space="preserve">（契約用 / </t>
    </r>
    <r>
      <rPr>
        <b/>
        <sz val="16"/>
        <color rgb="FFFF0000"/>
        <rFont val="游ゴシック"/>
        <family val="3"/>
        <charset val="128"/>
        <scheme val="minor"/>
      </rPr>
      <t>翌々月</t>
    </r>
    <r>
      <rPr>
        <b/>
        <sz val="12"/>
        <color theme="1"/>
        <rFont val="游ゴシック"/>
        <family val="3"/>
        <charset val="128"/>
        <scheme val="minor"/>
      </rPr>
      <t>支払用）</t>
    </r>
    <rPh sb="1" eb="3">
      <t>ケイヤク</t>
    </rPh>
    <rPh sb="3" eb="4">
      <t>ヨウ</t>
    </rPh>
    <rPh sb="7" eb="9">
      <t>ヨクヨク</t>
    </rPh>
    <rPh sb="9" eb="10">
      <t>ゲツ</t>
    </rPh>
    <rPh sb="10" eb="12">
      <t>シハライ</t>
    </rPh>
    <rPh sb="12" eb="13">
      <t>ヨウ</t>
    </rPh>
    <phoneticPr fontId="3"/>
  </si>
  <si>
    <t>記入例に沿って</t>
    <rPh sb="0" eb="2">
      <t>キニュウ</t>
    </rPh>
    <rPh sb="2" eb="3">
      <t>レイ</t>
    </rPh>
    <rPh sb="4" eb="5">
      <t>ソ</t>
    </rPh>
    <phoneticPr fontId="3"/>
  </si>
  <si>
    <t>を必ず埋めてください。</t>
    <rPh sb="1" eb="2">
      <t>カナラ</t>
    </rPh>
    <phoneticPr fontId="3"/>
  </si>
  <si>
    <t>減 発 注 NO</t>
    <rPh sb="0" eb="1">
      <t>ゲン</t>
    </rPh>
    <rPh sb="2" eb="3">
      <t>ハッ</t>
    </rPh>
    <rPh sb="4" eb="5">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</si>
</sst>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quot;T&quot;#&quot;-&quot;####&quot;-&quot;####&quot;-&quot;####"/>
    <numFmt numFmtId="178" formatCode="0&quot;|&quot;0&quot;|&quot;0&quot;|&quot;0"/>
    <numFmt numFmtId="179" formatCode="0&quot;|&quot;0&quot;|&quot;0"/>
    <numFmt numFmtId="180" formatCode="0&quot;|&quot;0&quot;|&quot;0&quot;|&quot;0&quot;|&quot;0&quot;|&quot;0"/>
    <numFmt numFmtId="181" formatCode="#,##0;&quot;▲ &quot;#,##0"/>
  </numFmts>
  <fonts count="37" x14ac:knownFonts="1">
    <font>
      <sz val="11"/>
      <color theme="1"/>
      <name val="游ゴシック"/>
      <family val="2"/>
      <charset val="128"/>
      <scheme val="minor"/>
    </font>
    <font>
      <sz val="11"/>
      <color theme="1"/>
      <name val="UD デジタル 教科書体 N-R"/>
      <family val="2"/>
      <charset val="128"/>
    </font>
    <font>
      <sz val="11"/>
      <color theme="1"/>
      <name val="UD デジタル 教科書体 N-R"/>
      <family val="2"/>
      <charset val="128"/>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28"/>
      <color theme="1"/>
      <name val="HGP教科書体"/>
      <family val="1"/>
      <charset val="128"/>
    </font>
    <font>
      <b/>
      <sz val="24"/>
      <color theme="1"/>
      <name val="HGP教科書体"/>
      <family val="1"/>
      <charset val="128"/>
    </font>
    <font>
      <b/>
      <sz val="18"/>
      <color theme="1"/>
      <name val="游ゴシック"/>
      <family val="3"/>
      <charset val="128"/>
      <scheme val="minor"/>
    </font>
    <font>
      <sz val="8"/>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b/>
      <sz val="20"/>
      <color theme="0" tint="-0.249977111117893"/>
      <name val="HGPｺﾞｼｯｸM"/>
      <family val="3"/>
      <charset val="128"/>
    </font>
    <font>
      <sz val="9"/>
      <color rgb="FFFF0000"/>
      <name val="游ゴシック"/>
      <family val="3"/>
      <charset val="128"/>
      <scheme val="minor"/>
    </font>
    <font>
      <sz val="11"/>
      <color rgb="FFFF0000"/>
      <name val="游ゴシック"/>
      <family val="3"/>
      <charset val="128"/>
      <scheme val="minor"/>
    </font>
    <font>
      <sz val="9"/>
      <color rgb="FF000000"/>
      <name val="Meiryo UI"/>
      <family val="3"/>
      <charset val="128"/>
    </font>
    <font>
      <b/>
      <sz val="20"/>
      <color theme="1"/>
      <name val="游ゴシック"/>
      <family val="3"/>
      <charset val="128"/>
      <scheme val="minor"/>
    </font>
    <font>
      <b/>
      <sz val="12"/>
      <color theme="1"/>
      <name val="HGPｺﾞｼｯｸM"/>
      <family val="3"/>
      <charset val="128"/>
    </font>
    <font>
      <sz val="20"/>
      <color theme="1"/>
      <name val="游ゴシック"/>
      <family val="3"/>
      <charset val="128"/>
      <scheme val="minor"/>
    </font>
    <font>
      <sz val="19"/>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sz val="8"/>
      <color rgb="FFFF0000"/>
      <name val="游ゴシック"/>
      <family val="2"/>
      <charset val="128"/>
      <scheme val="minor"/>
    </font>
    <font>
      <sz val="10"/>
      <color rgb="FFFF0000"/>
      <name val="游ゴシック"/>
      <family val="3"/>
      <charset val="128"/>
      <scheme val="minor"/>
    </font>
    <font>
      <b/>
      <sz val="11"/>
      <color rgb="FFFF0000"/>
      <name val="游ゴシック"/>
      <family val="3"/>
      <charset val="128"/>
      <scheme val="minor"/>
    </font>
    <font>
      <sz val="12"/>
      <color rgb="FFFF0000"/>
      <name val="游ゴシック"/>
      <family val="3"/>
      <charset val="128"/>
      <scheme val="minor"/>
    </font>
    <font>
      <sz val="12"/>
      <color theme="1"/>
      <name val="游ゴシック"/>
      <family val="3"/>
      <charset val="128"/>
      <scheme val="minor"/>
    </font>
    <font>
      <b/>
      <sz val="16"/>
      <color rgb="FFFF0000"/>
      <name val="游ゴシック"/>
      <family val="3"/>
      <charset val="128"/>
      <scheme val="minor"/>
    </font>
    <font>
      <b/>
      <sz val="12"/>
      <name val="游ゴシック"/>
      <family val="3"/>
      <charset val="128"/>
      <scheme val="minor"/>
    </font>
    <font>
      <sz val="18"/>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Protection="1">
      <alignment vertical="center"/>
      <protection locked="0"/>
    </xf>
    <xf numFmtId="38" fontId="2" fillId="0" borderId="0" xfId="1" applyFont="1" applyProtection="1">
      <alignment vertical="center"/>
      <protection locked="0" hidden="1"/>
    </xf>
    <xf numFmtId="0" fontId="0" fillId="0" borderId="0" xfId="0" applyProtection="1">
      <alignment vertical="center"/>
      <protection hidden="1"/>
    </xf>
    <xf numFmtId="0" fontId="6" fillId="0" borderId="0" xfId="0" applyFont="1" applyAlignment="1" applyProtection="1">
      <alignment horizontal="center" vertical="center"/>
      <protection hidden="1"/>
    </xf>
    <xf numFmtId="0" fontId="14" fillId="0" borderId="0" xfId="0" applyFont="1" applyProtection="1">
      <alignment vertical="center"/>
      <protection hidden="1"/>
    </xf>
    <xf numFmtId="0" fontId="15" fillId="0" borderId="0" xfId="0" applyFont="1" applyAlignment="1" applyProtection="1">
      <alignment vertical="top" shrinkToFit="1"/>
      <protection locked="0" hidden="1"/>
    </xf>
    <xf numFmtId="177" fontId="13" fillId="0" borderId="0" xfId="0" applyNumberFormat="1" applyFont="1" applyProtection="1">
      <alignment vertical="center"/>
      <protection locked="0" hidden="1"/>
    </xf>
    <xf numFmtId="0" fontId="0" fillId="0" borderId="0" xfId="0" applyProtection="1">
      <alignment vertical="center"/>
      <protection locked="0" hidden="1"/>
    </xf>
    <xf numFmtId="0" fontId="9" fillId="0" borderId="0" xfId="0" applyFont="1" applyProtection="1">
      <alignment vertical="center"/>
      <protection locked="0" hidden="1"/>
    </xf>
    <xf numFmtId="0" fontId="8" fillId="0" borderId="0" xfId="0" applyFont="1" applyAlignment="1">
      <alignment vertical="top" wrapText="1"/>
    </xf>
    <xf numFmtId="0" fontId="0" fillId="3" borderId="0" xfId="0" applyFill="1" applyProtection="1">
      <alignment vertical="center"/>
      <protection hidden="1"/>
    </xf>
    <xf numFmtId="0" fontId="15" fillId="3" borderId="0" xfId="0" applyFont="1" applyFill="1" applyAlignment="1" applyProtection="1">
      <alignment horizontal="center" vertical="top"/>
      <protection hidden="1"/>
    </xf>
    <xf numFmtId="0" fontId="0" fillId="3" borderId="0" xfId="0" applyFill="1">
      <alignment vertical="center"/>
    </xf>
    <xf numFmtId="0" fontId="4" fillId="3" borderId="0" xfId="0" applyFont="1" applyFill="1" applyAlignment="1" applyProtection="1">
      <protection hidden="1"/>
    </xf>
    <xf numFmtId="0" fontId="0" fillId="3" borderId="0" xfId="0" applyFill="1" applyAlignment="1" applyProtection="1">
      <alignment horizontal="center" vertical="center"/>
      <protection hidden="1"/>
    </xf>
    <xf numFmtId="0" fontId="6" fillId="3" borderId="0" xfId="0" applyFont="1" applyFill="1" applyProtection="1">
      <alignment vertical="center"/>
      <protection hidden="1"/>
    </xf>
    <xf numFmtId="0" fontId="6" fillId="3" borderId="19" xfId="0" applyFont="1" applyFill="1" applyBorder="1" applyProtection="1">
      <alignment vertical="center"/>
      <protection hidden="1"/>
    </xf>
    <xf numFmtId="0" fontId="12" fillId="3" borderId="0" xfId="0" applyFont="1" applyFill="1" applyProtection="1">
      <alignment vertical="center"/>
      <protection hidden="1"/>
    </xf>
    <xf numFmtId="49" fontId="11" fillId="3" borderId="0" xfId="0" applyNumberFormat="1" applyFont="1" applyFill="1" applyProtection="1">
      <alignment vertical="center"/>
      <protection hidden="1"/>
    </xf>
    <xf numFmtId="0" fontId="6" fillId="3" borderId="0" xfId="0" applyFont="1" applyFill="1" applyAlignment="1" applyProtection="1">
      <alignment horizontal="center" vertical="center"/>
      <protection hidden="1"/>
    </xf>
    <xf numFmtId="0" fontId="6" fillId="3" borderId="18" xfId="0" applyFont="1" applyFill="1" applyBorder="1" applyAlignment="1" applyProtection="1">
      <alignment horizontal="center" vertical="center"/>
      <protection hidden="1"/>
    </xf>
    <xf numFmtId="0" fontId="14" fillId="3" borderId="0" xfId="0" applyFont="1" applyFill="1" applyProtection="1">
      <alignment vertical="center"/>
      <protection hidden="1"/>
    </xf>
    <xf numFmtId="0" fontId="16" fillId="3" borderId="0" xfId="0" applyFont="1" applyFill="1" applyAlignment="1" applyProtection="1">
      <alignment vertical="center" shrinkToFit="1"/>
      <protection hidden="1"/>
    </xf>
    <xf numFmtId="0" fontId="6" fillId="3" borderId="0" xfId="0" applyFont="1" applyFill="1">
      <alignment vertical="center"/>
    </xf>
    <xf numFmtId="0" fontId="19" fillId="3" borderId="0" xfId="0" applyFont="1" applyFill="1">
      <alignment vertical="center"/>
    </xf>
    <xf numFmtId="0" fontId="8" fillId="3" borderId="5" xfId="0" applyFont="1" applyFill="1" applyBorder="1">
      <alignment vertical="center"/>
    </xf>
    <xf numFmtId="0" fontId="8" fillId="3" borderId="8" xfId="0" applyFont="1" applyFill="1" applyBorder="1">
      <alignment vertical="center"/>
    </xf>
    <xf numFmtId="0" fontId="0" fillId="3" borderId="0" xfId="0" applyFill="1" applyAlignment="1">
      <alignment vertical="top"/>
    </xf>
    <xf numFmtId="0" fontId="0" fillId="3" borderId="12" xfId="0" applyFill="1" applyBorder="1">
      <alignment vertical="center"/>
    </xf>
    <xf numFmtId="0" fontId="8" fillId="3" borderId="0" xfId="0" applyFont="1" applyFill="1">
      <alignment vertical="center"/>
    </xf>
    <xf numFmtId="0" fontId="8" fillId="3" borderId="6" xfId="0" applyFont="1" applyFill="1" applyBorder="1">
      <alignment vertical="center"/>
    </xf>
    <xf numFmtId="0" fontId="0" fillId="3" borderId="11" xfId="0" applyFill="1" applyBorder="1">
      <alignment vertical="center"/>
    </xf>
    <xf numFmtId="0" fontId="8" fillId="3" borderId="7" xfId="0" applyFont="1" applyFill="1" applyBorder="1">
      <alignment vertical="center"/>
    </xf>
    <xf numFmtId="0" fontId="0" fillId="3" borderId="7" xfId="0" applyFill="1" applyBorder="1">
      <alignment vertical="center"/>
    </xf>
    <xf numFmtId="0" fontId="8" fillId="3" borderId="9" xfId="0" applyFont="1" applyFill="1" applyBorder="1">
      <alignment vertical="center"/>
    </xf>
    <xf numFmtId="0" fontId="5" fillId="3" borderId="0" xfId="0" applyFont="1" applyFill="1">
      <alignment vertical="center"/>
    </xf>
    <xf numFmtId="0" fontId="21" fillId="3" borderId="0" xfId="0" applyFont="1" applyFill="1">
      <alignment vertical="center"/>
    </xf>
    <xf numFmtId="0" fontId="0" fillId="2" borderId="10" xfId="0" applyFill="1" applyBorder="1">
      <alignment vertical="center"/>
    </xf>
    <xf numFmtId="0" fontId="0" fillId="2" borderId="5" xfId="0" applyFill="1" applyBorder="1">
      <alignment vertical="center"/>
    </xf>
    <xf numFmtId="0" fontId="8" fillId="2" borderId="5" xfId="0" applyFont="1" applyFill="1" applyBorder="1">
      <alignment vertical="center"/>
    </xf>
    <xf numFmtId="0" fontId="0" fillId="2" borderId="8" xfId="0" applyFill="1" applyBorder="1">
      <alignment vertical="center"/>
    </xf>
    <xf numFmtId="0" fontId="0" fillId="2" borderId="12" xfId="0" applyFill="1" applyBorder="1">
      <alignment vertical="center"/>
    </xf>
    <xf numFmtId="0" fontId="8" fillId="2" borderId="0" xfId="0" applyFont="1" applyFill="1">
      <alignment vertical="center"/>
    </xf>
    <xf numFmtId="0" fontId="0" fillId="2" borderId="0" xfId="0" applyFill="1">
      <alignment vertical="center"/>
    </xf>
    <xf numFmtId="0" fontId="0" fillId="2" borderId="6" xfId="0" applyFill="1" applyBorder="1">
      <alignment vertical="center"/>
    </xf>
    <xf numFmtId="0" fontId="0" fillId="2" borderId="11" xfId="0" applyFill="1" applyBorder="1">
      <alignment vertical="center"/>
    </xf>
    <xf numFmtId="0" fontId="8" fillId="2" borderId="7" xfId="0" applyFont="1" applyFill="1" applyBorder="1">
      <alignment vertical="center"/>
    </xf>
    <xf numFmtId="0" fontId="0" fillId="2" borderId="7" xfId="0" applyFill="1" applyBorder="1">
      <alignment vertical="center"/>
    </xf>
    <xf numFmtId="0" fontId="0" fillId="2" borderId="9" xfId="0" applyFill="1" applyBorder="1">
      <alignment vertical="center"/>
    </xf>
    <xf numFmtId="38" fontId="1" fillId="0" borderId="0" xfId="1" applyFont="1" applyProtection="1">
      <alignment vertical="center"/>
      <protection locked="0" hidden="1"/>
    </xf>
    <xf numFmtId="179" fontId="26" fillId="3" borderId="0" xfId="0" applyNumberFormat="1" applyFont="1" applyFill="1" applyProtection="1">
      <alignment vertical="center"/>
      <protection hidden="1"/>
    </xf>
    <xf numFmtId="0" fontId="19" fillId="3" borderId="0" xfId="0" applyFont="1" applyFill="1" applyProtection="1">
      <alignment vertical="center"/>
      <protection hidden="1"/>
    </xf>
    <xf numFmtId="0" fontId="0" fillId="2" borderId="10" xfId="0" applyFill="1" applyBorder="1" applyProtection="1">
      <alignment vertical="center"/>
      <protection hidden="1"/>
    </xf>
    <xf numFmtId="0" fontId="0" fillId="2" borderId="5" xfId="0" applyFill="1" applyBorder="1" applyProtection="1">
      <alignment vertical="center"/>
      <protection hidden="1"/>
    </xf>
    <xf numFmtId="0" fontId="8" fillId="2" borderId="5" xfId="0" applyFont="1" applyFill="1" applyBorder="1" applyProtection="1">
      <alignment vertical="center"/>
      <protection hidden="1"/>
    </xf>
    <xf numFmtId="0" fontId="0" fillId="2" borderId="8" xfId="0" applyFill="1" applyBorder="1" applyProtection="1">
      <alignment vertical="center"/>
      <protection hidden="1"/>
    </xf>
    <xf numFmtId="0" fontId="8" fillId="3" borderId="5" xfId="0" applyFont="1" applyFill="1" applyBorder="1" applyProtection="1">
      <alignment vertical="center"/>
      <protection hidden="1"/>
    </xf>
    <xf numFmtId="0" fontId="8" fillId="3" borderId="8" xfId="0" applyFont="1" applyFill="1" applyBorder="1" applyProtection="1">
      <alignment vertical="center"/>
      <protection hidden="1"/>
    </xf>
    <xf numFmtId="0" fontId="0" fillId="3" borderId="0" xfId="0" applyFill="1" applyAlignment="1" applyProtection="1">
      <alignment vertical="top"/>
      <protection hidden="1"/>
    </xf>
    <xf numFmtId="0" fontId="0" fillId="2" borderId="12" xfId="0" applyFill="1" applyBorder="1" applyProtection="1">
      <alignment vertical="center"/>
      <protection hidden="1"/>
    </xf>
    <xf numFmtId="0" fontId="8" fillId="2" borderId="0" xfId="0" applyFont="1" applyFill="1" applyProtection="1">
      <alignment vertical="center"/>
      <protection hidden="1"/>
    </xf>
    <xf numFmtId="0" fontId="0" fillId="2" borderId="0" xfId="0" applyFill="1" applyProtection="1">
      <alignment vertical="center"/>
      <protection hidden="1"/>
    </xf>
    <xf numFmtId="0" fontId="0" fillId="2" borderId="6" xfId="0" applyFill="1" applyBorder="1" applyProtection="1">
      <alignment vertical="center"/>
      <protection hidden="1"/>
    </xf>
    <xf numFmtId="0" fontId="0" fillId="3" borderId="12" xfId="0" applyFill="1" applyBorder="1" applyProtection="1">
      <alignment vertical="center"/>
      <protection hidden="1"/>
    </xf>
    <xf numFmtId="0" fontId="8" fillId="3" borderId="0" xfId="0" applyFont="1" applyFill="1" applyProtection="1">
      <alignment vertical="center"/>
      <protection hidden="1"/>
    </xf>
    <xf numFmtId="0" fontId="8" fillId="3" borderId="6" xfId="0" applyFont="1" applyFill="1" applyBorder="1" applyProtection="1">
      <alignment vertical="center"/>
      <protection hidden="1"/>
    </xf>
    <xf numFmtId="0" fontId="0" fillId="2" borderId="11" xfId="0" applyFill="1" applyBorder="1" applyProtection="1">
      <alignment vertical="center"/>
      <protection hidden="1"/>
    </xf>
    <xf numFmtId="0" fontId="8" fillId="2" borderId="7" xfId="0" applyFont="1" applyFill="1" applyBorder="1" applyProtection="1">
      <alignment vertical="center"/>
      <protection hidden="1"/>
    </xf>
    <xf numFmtId="0" fontId="0" fillId="2" borderId="7" xfId="0" applyFill="1" applyBorder="1" applyProtection="1">
      <alignment vertical="center"/>
      <protection hidden="1"/>
    </xf>
    <xf numFmtId="0" fontId="0" fillId="2" borderId="9" xfId="0" applyFill="1" applyBorder="1" applyProtection="1">
      <alignment vertical="center"/>
      <protection hidden="1"/>
    </xf>
    <xf numFmtId="0" fontId="0" fillId="3" borderId="11" xfId="0" applyFill="1" applyBorder="1" applyProtection="1">
      <alignment vertical="center"/>
      <protection hidden="1"/>
    </xf>
    <xf numFmtId="0" fontId="0" fillId="3" borderId="7" xfId="0" applyFill="1" applyBorder="1" applyProtection="1">
      <alignment vertical="center"/>
      <protection hidden="1"/>
    </xf>
    <xf numFmtId="0" fontId="8" fillId="3" borderId="7" xfId="0" applyFont="1" applyFill="1" applyBorder="1" applyProtection="1">
      <alignment vertical="center"/>
      <protection hidden="1"/>
    </xf>
    <xf numFmtId="0" fontId="8" fillId="3" borderId="9" xfId="0" applyFont="1" applyFill="1" applyBorder="1" applyProtection="1">
      <alignment vertical="center"/>
      <protection hidden="1"/>
    </xf>
    <xf numFmtId="0" fontId="5" fillId="3" borderId="0" xfId="0" applyFont="1" applyFill="1" applyProtection="1">
      <alignment vertical="center"/>
      <protection hidden="1"/>
    </xf>
    <xf numFmtId="0" fontId="5" fillId="0" borderId="0" xfId="0" applyFont="1" applyProtection="1">
      <alignment vertical="center"/>
      <protection hidden="1"/>
    </xf>
    <xf numFmtId="0" fontId="10" fillId="3" borderId="0" xfId="0" applyFont="1" applyFill="1">
      <alignment vertical="center"/>
    </xf>
    <xf numFmtId="177" fontId="13" fillId="3" borderId="0" xfId="0" applyNumberFormat="1" applyFont="1" applyFill="1" applyProtection="1">
      <alignment vertical="center"/>
      <protection locked="0" hidden="1"/>
    </xf>
    <xf numFmtId="0" fontId="0" fillId="3" borderId="0" xfId="0" applyFill="1" applyAlignment="1">
      <alignment horizontal="center" vertical="center"/>
    </xf>
    <xf numFmtId="0" fontId="15" fillId="3" borderId="0" xfId="0" applyFont="1" applyFill="1" applyAlignment="1" applyProtection="1">
      <alignment vertical="top" shrinkToFit="1"/>
      <protection locked="0" hidden="1"/>
    </xf>
    <xf numFmtId="0" fontId="0" fillId="3" borderId="0" xfId="0" applyFill="1" applyProtection="1">
      <alignment vertical="center"/>
      <protection locked="0"/>
    </xf>
    <xf numFmtId="0" fontId="8" fillId="3" borderId="0" xfId="0" applyFont="1" applyFill="1" applyAlignment="1">
      <alignment vertical="top" wrapText="1"/>
    </xf>
    <xf numFmtId="38" fontId="1" fillId="3" borderId="0" xfId="1" applyFont="1" applyFill="1" applyProtection="1">
      <alignment vertical="center"/>
      <protection hidden="1"/>
    </xf>
    <xf numFmtId="0" fontId="9" fillId="3" borderId="0" xfId="0" applyFont="1" applyFill="1" applyProtection="1">
      <alignment vertical="center"/>
      <protection hidden="1"/>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23" fillId="3" borderId="0" xfId="0" applyFont="1" applyFill="1" applyAlignment="1">
      <alignment horizontal="center" vertical="center"/>
    </xf>
    <xf numFmtId="0" fontId="13" fillId="0" borderId="20" xfId="0" applyFont="1" applyBorder="1" applyAlignment="1" applyProtection="1">
      <alignment horizontal="center" vertical="center"/>
      <protection hidden="1"/>
    </xf>
    <xf numFmtId="0" fontId="13" fillId="0" borderId="18"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15" fillId="0" borderId="19" xfId="0" applyFont="1" applyBorder="1" applyAlignment="1" applyProtection="1">
      <alignment horizontal="center" vertical="top"/>
      <protection hidden="1"/>
    </xf>
    <xf numFmtId="0" fontId="21" fillId="0" borderId="24"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7"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18" fillId="2" borderId="19" xfId="0" applyFont="1" applyFill="1" applyBorder="1" applyAlignment="1" applyProtection="1">
      <alignment horizontal="left" vertical="center" wrapText="1"/>
      <protection locked="0" hidden="1"/>
    </xf>
    <xf numFmtId="0" fontId="8" fillId="2" borderId="27" xfId="0" applyFont="1" applyFill="1" applyBorder="1" applyAlignment="1" applyProtection="1">
      <alignment horizontal="left" vertical="center" wrapText="1"/>
      <protection locked="0" hidden="1"/>
    </xf>
    <xf numFmtId="0" fontId="18" fillId="0" borderId="19" xfId="0"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15" fillId="2" borderId="0" xfId="0" applyFont="1" applyFill="1" applyAlignment="1" applyProtection="1">
      <alignment horizontal="left" vertical="center" shrinkToFit="1"/>
      <protection locked="0" hidden="1"/>
    </xf>
    <xf numFmtId="0" fontId="0" fillId="3" borderId="1" xfId="0" applyFill="1" applyBorder="1" applyAlignment="1">
      <alignment horizontal="center" vertical="center"/>
    </xf>
    <xf numFmtId="0" fontId="16" fillId="2" borderId="0" xfId="0" applyFont="1" applyFill="1" applyAlignment="1" applyProtection="1">
      <alignment horizontal="left" vertical="center" shrinkToFit="1"/>
      <protection locked="0" hidden="1"/>
    </xf>
    <xf numFmtId="0" fontId="21" fillId="0" borderId="40" xfId="0" applyFont="1" applyBorder="1" applyAlignment="1" applyProtection="1">
      <alignment horizontal="left" vertical="center" indent="1" shrinkToFit="1"/>
      <protection hidden="1"/>
    </xf>
    <xf numFmtId="0" fontId="21" fillId="0" borderId="41" xfId="0" applyFont="1" applyBorder="1" applyAlignment="1" applyProtection="1">
      <alignment horizontal="left" vertical="center" indent="1" shrinkToFit="1"/>
      <protection hidden="1"/>
    </xf>
    <xf numFmtId="0" fontId="31" fillId="0" borderId="16" xfId="0" applyFont="1" applyBorder="1" applyAlignment="1" applyProtection="1">
      <alignment horizontal="distributed" vertical="center" indent="1"/>
      <protection hidden="1"/>
    </xf>
    <xf numFmtId="0" fontId="31" fillId="0" borderId="17" xfId="0" applyFont="1" applyBorder="1" applyAlignment="1" applyProtection="1">
      <alignment horizontal="distributed" vertical="center" indent="1"/>
      <protection hidden="1"/>
    </xf>
    <xf numFmtId="0" fontId="10" fillId="0" borderId="43" xfId="0" applyFont="1" applyBorder="1" applyAlignment="1" applyProtection="1">
      <alignment horizontal="distributed" vertical="center" indent="1"/>
      <protection hidden="1"/>
    </xf>
    <xf numFmtId="0" fontId="10" fillId="0" borderId="44" xfId="0" applyFont="1" applyBorder="1" applyAlignment="1" applyProtection="1">
      <alignment horizontal="distributed" vertical="center" indent="1"/>
      <protection hidden="1"/>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6" fillId="3" borderId="1" xfId="0" applyFont="1" applyFill="1" applyBorder="1" applyAlignment="1">
      <alignment horizontal="center" vertical="center"/>
    </xf>
    <xf numFmtId="0" fontId="8" fillId="3" borderId="7" xfId="0" applyFont="1" applyFill="1" applyBorder="1" applyAlignment="1">
      <alignment horizontal="distributed" vertical="center" indent="1"/>
    </xf>
    <xf numFmtId="0" fontId="6" fillId="0" borderId="13" xfId="0" applyFont="1" applyBorder="1" applyAlignment="1" applyProtection="1">
      <alignment horizontal="left" vertical="top" wrapText="1"/>
      <protection locked="0" hidden="1"/>
    </xf>
    <xf numFmtId="0" fontId="6" fillId="0" borderId="1" xfId="0" applyFont="1" applyBorder="1" applyAlignment="1" applyProtection="1">
      <alignment horizontal="left" vertical="top" wrapText="1"/>
      <protection locked="0" hidden="1"/>
    </xf>
    <xf numFmtId="38" fontId="33" fillId="0" borderId="45" xfId="1" applyFont="1" applyFill="1" applyBorder="1" applyAlignment="1" applyProtection="1">
      <alignment horizontal="right" vertical="center" indent="1"/>
      <protection hidden="1"/>
    </xf>
    <xf numFmtId="38" fontId="33" fillId="0" borderId="27" xfId="1" applyFont="1" applyFill="1" applyBorder="1" applyAlignment="1" applyProtection="1">
      <alignment horizontal="right" vertical="center" indent="1"/>
      <protection hidden="1"/>
    </xf>
    <xf numFmtId="38" fontId="33" fillId="0" borderId="30" xfId="1" applyFont="1" applyFill="1" applyBorder="1" applyAlignment="1" applyProtection="1">
      <alignment horizontal="right" vertical="center" indent="1"/>
      <protection hidden="1"/>
    </xf>
    <xf numFmtId="38" fontId="33" fillId="2" borderId="10" xfId="1" applyFont="1" applyFill="1" applyBorder="1" applyAlignment="1" applyProtection="1">
      <alignment horizontal="right" vertical="center" indent="1"/>
      <protection locked="0"/>
    </xf>
    <xf numFmtId="38" fontId="33" fillId="2" borderId="5" xfId="1" applyFont="1" applyFill="1" applyBorder="1" applyAlignment="1" applyProtection="1">
      <alignment horizontal="right" vertical="center" indent="1"/>
      <protection locked="0"/>
    </xf>
    <xf numFmtId="38" fontId="33" fillId="2" borderId="8" xfId="1" applyFont="1" applyFill="1" applyBorder="1" applyAlignment="1" applyProtection="1">
      <alignment horizontal="right" vertical="center" indent="1"/>
      <protection locked="0"/>
    </xf>
    <xf numFmtId="38" fontId="33" fillId="0" borderId="2" xfId="1" applyFont="1" applyBorder="1" applyAlignment="1" applyProtection="1">
      <alignment horizontal="right" vertical="center" indent="1"/>
      <protection hidden="1"/>
    </xf>
    <xf numFmtId="38" fontId="33" fillId="0" borderId="3" xfId="1" applyFont="1" applyBorder="1" applyAlignment="1" applyProtection="1">
      <alignment horizontal="right" vertical="center" indent="1"/>
      <protection hidden="1"/>
    </xf>
    <xf numFmtId="38" fontId="33" fillId="0" borderId="4" xfId="1" applyFont="1" applyBorder="1" applyAlignment="1" applyProtection="1">
      <alignment horizontal="right" vertical="center" indent="1"/>
      <protection hidden="1"/>
    </xf>
    <xf numFmtId="0" fontId="5" fillId="3" borderId="1" xfId="0" applyFont="1" applyFill="1" applyBorder="1" applyAlignment="1">
      <alignment horizontal="center" vertical="center"/>
    </xf>
    <xf numFmtId="0" fontId="6" fillId="0" borderId="14" xfId="0" applyFont="1" applyBorder="1" applyAlignment="1" applyProtection="1">
      <alignment horizontal="center" vertical="center"/>
      <protection locked="0" hidden="1"/>
    </xf>
    <xf numFmtId="0" fontId="6" fillId="0" borderId="5" xfId="0" applyFont="1" applyBorder="1" applyAlignment="1" applyProtection="1">
      <alignment horizontal="center" vertical="center"/>
      <protection locked="0" hidden="1"/>
    </xf>
    <xf numFmtId="0" fontId="6" fillId="0" borderId="32" xfId="0" applyFont="1" applyBorder="1" applyAlignment="1" applyProtection="1">
      <alignment horizontal="center" vertical="center"/>
      <protection locked="0" hidden="1"/>
    </xf>
    <xf numFmtId="0" fontId="6" fillId="0" borderId="0" xfId="0" applyFont="1" applyAlignment="1" applyProtection="1">
      <alignment horizontal="center" vertical="center"/>
      <protection locked="0" hidden="1"/>
    </xf>
    <xf numFmtId="0" fontId="6" fillId="0" borderId="38" xfId="0" applyFont="1" applyBorder="1" applyAlignment="1" applyProtection="1">
      <alignment horizontal="center" vertical="center"/>
      <protection locked="0" hidden="1"/>
    </xf>
    <xf numFmtId="0" fontId="6" fillId="0" borderId="7" xfId="0" applyFont="1" applyBorder="1" applyAlignment="1" applyProtection="1">
      <alignment horizontal="center" vertical="center"/>
      <protection locked="0" hidden="1"/>
    </xf>
    <xf numFmtId="38" fontId="33" fillId="2" borderId="2" xfId="1" applyFont="1" applyFill="1" applyBorder="1" applyAlignment="1" applyProtection="1">
      <alignment horizontal="right" vertical="center" indent="1"/>
      <protection locked="0"/>
    </xf>
    <xf numFmtId="38" fontId="33" fillId="2" borderId="3" xfId="1" applyFont="1" applyFill="1" applyBorder="1" applyAlignment="1" applyProtection="1">
      <alignment horizontal="right" vertical="center" indent="1"/>
      <protection locked="0"/>
    </xf>
    <xf numFmtId="38" fontId="33" fillId="2" borderId="4" xfId="1" applyFont="1" applyFill="1" applyBorder="1" applyAlignment="1" applyProtection="1">
      <alignment horizontal="right" vertical="center" indent="1"/>
      <protection locked="0"/>
    </xf>
    <xf numFmtId="181" fontId="33" fillId="2" borderId="2" xfId="1" applyNumberFormat="1" applyFont="1" applyFill="1" applyBorder="1" applyAlignment="1" applyProtection="1">
      <alignment horizontal="right" vertical="center" indent="1"/>
      <protection locked="0"/>
    </xf>
    <xf numFmtId="181" fontId="33" fillId="2" borderId="3" xfId="1" applyNumberFormat="1" applyFont="1" applyFill="1" applyBorder="1" applyAlignment="1" applyProtection="1">
      <alignment horizontal="right" vertical="center" indent="1"/>
      <protection locked="0"/>
    </xf>
    <xf numFmtId="181" fontId="33" fillId="2" borderId="4" xfId="1" applyNumberFormat="1" applyFont="1" applyFill="1" applyBorder="1" applyAlignment="1" applyProtection="1">
      <alignment horizontal="right" vertical="center" indent="1"/>
      <protection locked="0"/>
    </xf>
    <xf numFmtId="181" fontId="33" fillId="0" borderId="2" xfId="1" applyNumberFormat="1" applyFont="1" applyFill="1" applyBorder="1" applyAlignment="1" applyProtection="1">
      <alignment horizontal="right" vertical="center" indent="1"/>
      <protection hidden="1"/>
    </xf>
    <xf numFmtId="181" fontId="33" fillId="0" borderId="3" xfId="1" applyNumberFormat="1" applyFont="1" applyFill="1" applyBorder="1" applyAlignment="1" applyProtection="1">
      <alignment horizontal="right" vertical="center" indent="1"/>
      <protection hidden="1"/>
    </xf>
    <xf numFmtId="181" fontId="33" fillId="0" borderId="34" xfId="1" applyNumberFormat="1" applyFont="1" applyFill="1" applyBorder="1" applyAlignment="1" applyProtection="1">
      <alignment horizontal="right" vertical="center" indent="1"/>
      <protection hidden="1"/>
    </xf>
    <xf numFmtId="0" fontId="8" fillId="3" borderId="0" xfId="0" applyFont="1" applyFill="1" applyAlignment="1">
      <alignment horizontal="distributed" vertical="center" indent="1"/>
    </xf>
    <xf numFmtId="0" fontId="8" fillId="3" borderId="5" xfId="0" applyFont="1" applyFill="1" applyBorder="1" applyAlignment="1">
      <alignment horizontal="center" vertical="center"/>
    </xf>
    <xf numFmtId="0" fontId="8" fillId="3" borderId="10" xfId="0" applyFont="1" applyFill="1" applyBorder="1" applyAlignment="1">
      <alignment horizontal="center" vertical="center"/>
    </xf>
    <xf numFmtId="178" fontId="25" fillId="2" borderId="20" xfId="0" applyNumberFormat="1" applyFont="1" applyFill="1" applyBorder="1" applyAlignment="1" applyProtection="1">
      <alignment horizontal="right" vertical="center" shrinkToFit="1"/>
      <protection locked="0" hidden="1"/>
    </xf>
    <xf numFmtId="178" fontId="25" fillId="2" borderId="18" xfId="0" applyNumberFormat="1" applyFont="1" applyFill="1" applyBorder="1" applyAlignment="1" applyProtection="1">
      <alignment horizontal="right" vertical="center" shrinkToFit="1"/>
      <protection locked="0" hidden="1"/>
    </xf>
    <xf numFmtId="178" fontId="25" fillId="2" borderId="23" xfId="0" applyNumberFormat="1" applyFont="1" applyFill="1" applyBorder="1" applyAlignment="1" applyProtection="1">
      <alignment horizontal="right" vertical="center" shrinkToFit="1"/>
      <protection locked="0" hidden="1"/>
    </xf>
    <xf numFmtId="0" fontId="18" fillId="2" borderId="19" xfId="0" applyFont="1" applyFill="1" applyBorder="1" applyAlignment="1" applyProtection="1">
      <alignment horizontal="center" vertical="center" shrinkToFit="1"/>
      <protection locked="0" hidden="1"/>
    </xf>
    <xf numFmtId="0" fontId="8" fillId="2" borderId="27" xfId="0" applyFont="1" applyFill="1" applyBorder="1" applyAlignment="1" applyProtection="1">
      <alignment horizontal="center" vertical="center" shrinkToFit="1"/>
      <protection locked="0" hidden="1"/>
    </xf>
    <xf numFmtId="0" fontId="8" fillId="0" borderId="29"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29" fillId="3" borderId="32" xfId="0" applyFont="1" applyFill="1" applyBorder="1" applyAlignment="1" applyProtection="1">
      <alignment horizontal="right" vertical="center"/>
      <protection hidden="1"/>
    </xf>
    <xf numFmtId="0" fontId="29" fillId="3" borderId="0" xfId="0" applyFont="1" applyFill="1" applyAlignment="1" applyProtection="1">
      <alignment horizontal="right" vertical="center"/>
      <protection hidden="1"/>
    </xf>
    <xf numFmtId="0" fontId="24" fillId="0" borderId="33"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4" xfId="0" applyFont="1" applyBorder="1" applyAlignment="1" applyProtection="1">
      <alignment horizontal="center" vertical="center"/>
      <protection hidden="1"/>
    </xf>
    <xf numFmtId="0" fontId="19" fillId="0" borderId="14" xfId="0" applyFont="1" applyBorder="1" applyAlignment="1" applyProtection="1">
      <alignment horizontal="center" vertical="center"/>
      <protection hidden="1"/>
    </xf>
    <xf numFmtId="0" fontId="19" fillId="0" borderId="5" xfId="0"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38"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38" fontId="33" fillId="2" borderId="42" xfId="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protection hidden="1"/>
    </xf>
    <xf numFmtId="0" fontId="21" fillId="3" borderId="39" xfId="0" applyFont="1" applyFill="1" applyBorder="1" applyAlignment="1" applyProtection="1">
      <alignment horizontal="right" vertical="center"/>
      <protection hidden="1"/>
    </xf>
    <xf numFmtId="0" fontId="21" fillId="0" borderId="20"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0" fillId="3" borderId="0" xfId="0" applyFont="1" applyFill="1" applyAlignment="1" applyProtection="1">
      <alignment horizontal="right" vertical="center"/>
      <protection hidden="1"/>
    </xf>
    <xf numFmtId="0" fontId="10" fillId="3" borderId="2" xfId="0" applyFont="1" applyFill="1" applyBorder="1" applyAlignment="1" applyProtection="1">
      <alignment horizontal="right" vertical="center"/>
      <protection hidden="1"/>
    </xf>
    <xf numFmtId="0" fontId="10" fillId="3" borderId="3" xfId="0" applyFont="1" applyFill="1" applyBorder="1" applyAlignment="1" applyProtection="1">
      <alignment horizontal="right" vertical="center"/>
      <protection hidden="1"/>
    </xf>
    <xf numFmtId="9" fontId="10" fillId="3" borderId="3" xfId="2" applyFont="1" applyFill="1" applyBorder="1" applyAlignment="1" applyProtection="1">
      <alignment horizontal="left" vertical="center"/>
      <protection hidden="1"/>
    </xf>
    <xf numFmtId="9" fontId="10" fillId="3" borderId="4" xfId="2" applyFont="1" applyFill="1" applyBorder="1" applyAlignment="1" applyProtection="1">
      <alignment horizontal="left" vertical="center"/>
      <protection hidden="1"/>
    </xf>
    <xf numFmtId="38" fontId="33" fillId="2" borderId="22" xfId="1" applyFont="1" applyFill="1" applyBorder="1" applyAlignment="1" applyProtection="1">
      <alignment horizontal="right" vertical="center" indent="1"/>
      <protection locked="0"/>
    </xf>
    <xf numFmtId="38" fontId="33" fillId="2" borderId="18" xfId="1" applyFont="1" applyFill="1" applyBorder="1" applyAlignment="1" applyProtection="1">
      <alignment horizontal="right" vertical="center" indent="1"/>
      <protection locked="0"/>
    </xf>
    <xf numFmtId="38" fontId="33" fillId="2" borderId="23" xfId="1" applyFont="1" applyFill="1" applyBorder="1" applyAlignment="1" applyProtection="1">
      <alignment horizontal="right" vertical="center" indent="1"/>
      <protection locked="0"/>
    </xf>
    <xf numFmtId="0" fontId="15" fillId="3" borderId="10" xfId="0"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0" fontId="6" fillId="3" borderId="2" xfId="0" applyFont="1" applyFill="1" applyBorder="1" applyAlignment="1">
      <alignment horizontal="center" vertical="center"/>
    </xf>
    <xf numFmtId="38" fontId="33" fillId="0" borderId="34" xfId="1" applyFont="1" applyBorder="1" applyAlignment="1" applyProtection="1">
      <alignment horizontal="right" vertical="center" indent="1"/>
      <protection hidden="1"/>
    </xf>
    <xf numFmtId="38" fontId="33" fillId="2" borderId="34" xfId="1" applyFont="1" applyFill="1" applyBorder="1" applyAlignment="1" applyProtection="1">
      <alignment horizontal="right" vertical="center" indent="1"/>
      <protection locked="0"/>
    </xf>
    <xf numFmtId="0" fontId="19" fillId="3" borderId="5" xfId="0" applyFont="1" applyFill="1" applyBorder="1" applyAlignment="1" applyProtection="1">
      <alignment horizontal="center" vertical="center"/>
      <protection hidden="1"/>
    </xf>
    <xf numFmtId="0" fontId="19" fillId="3" borderId="8" xfId="0" applyFont="1" applyFill="1" applyBorder="1" applyAlignment="1" applyProtection="1">
      <alignment horizontal="center" vertical="center"/>
      <protection hidden="1"/>
    </xf>
    <xf numFmtId="0" fontId="10" fillId="0" borderId="35" xfId="0" applyFont="1" applyBorder="1" applyAlignment="1" applyProtection="1">
      <alignment horizontal="center" vertical="center"/>
      <protection hidden="1"/>
    </xf>
    <xf numFmtId="0" fontId="10" fillId="0" borderId="36" xfId="0" applyFont="1" applyBorder="1" applyAlignment="1" applyProtection="1">
      <alignment horizontal="center" vertical="center"/>
      <protection hidden="1"/>
    </xf>
    <xf numFmtId="0" fontId="10" fillId="0" borderId="31" xfId="0" applyFont="1" applyBorder="1" applyAlignment="1" applyProtection="1">
      <alignment horizontal="center" vertical="center"/>
      <protection hidden="1"/>
    </xf>
    <xf numFmtId="9" fontId="10" fillId="3" borderId="34" xfId="2" applyFont="1" applyFill="1" applyBorder="1" applyAlignment="1" applyProtection="1">
      <alignment horizontal="left" vertical="center"/>
      <protection hidden="1"/>
    </xf>
    <xf numFmtId="0" fontId="8" fillId="0" borderId="38"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10" fillId="0" borderId="15" xfId="0" applyFont="1" applyBorder="1" applyAlignment="1" applyProtection="1">
      <alignment horizontal="distributed" vertical="center" indent="1"/>
      <protection hidden="1"/>
    </xf>
    <xf numFmtId="0" fontId="10" fillId="0" borderId="1" xfId="0" applyFont="1" applyBorder="1" applyAlignment="1" applyProtection="1">
      <alignment horizontal="distributed" vertical="center" indent="1"/>
      <protection hidden="1"/>
    </xf>
    <xf numFmtId="0" fontId="21" fillId="0" borderId="15" xfId="0" applyFont="1" applyBorder="1" applyAlignment="1" applyProtection="1">
      <alignment horizontal="distributed" vertical="center" indent="1"/>
      <protection hidden="1"/>
    </xf>
    <xf numFmtId="0" fontId="21" fillId="0" borderId="1" xfId="0" applyFont="1" applyBorder="1" applyAlignment="1" applyProtection="1">
      <alignment horizontal="distributed" vertical="center" indent="1"/>
      <protection hidden="1"/>
    </xf>
    <xf numFmtId="0" fontId="10" fillId="3" borderId="0" xfId="0" applyFont="1" applyFill="1" applyAlignment="1">
      <alignment vertical="center" shrinkToFit="1"/>
    </xf>
    <xf numFmtId="0" fontId="32" fillId="3" borderId="0" xfId="0" applyFont="1" applyFill="1" applyAlignment="1">
      <alignment horizontal="center" vertical="center"/>
    </xf>
    <xf numFmtId="0" fontId="15" fillId="2" borderId="0" xfId="0" applyFont="1" applyFill="1" applyAlignment="1">
      <alignment horizontal="center" vertical="center" shrinkToFit="1"/>
    </xf>
    <xf numFmtId="0" fontId="28" fillId="0" borderId="20" xfId="0" applyFont="1" applyBorder="1" applyAlignment="1" applyProtection="1">
      <alignment horizontal="center" vertical="center" shrinkToFit="1"/>
      <protection hidden="1"/>
    </xf>
    <xf numFmtId="0" fontId="28" fillId="0" borderId="18" xfId="0" applyFont="1" applyBorder="1" applyAlignment="1" applyProtection="1">
      <alignment horizontal="center" vertical="center" shrinkToFit="1"/>
      <protection hidden="1"/>
    </xf>
    <xf numFmtId="180" fontId="26" fillId="2" borderId="22" xfId="1" applyNumberFormat="1" applyFont="1" applyFill="1" applyBorder="1" applyAlignment="1" applyProtection="1">
      <alignment horizontal="center" vertical="center" shrinkToFit="1"/>
      <protection locked="0" hidden="1"/>
    </xf>
    <xf numFmtId="180" fontId="26" fillId="2" borderId="18" xfId="1" applyNumberFormat="1" applyFont="1" applyFill="1" applyBorder="1" applyAlignment="1" applyProtection="1">
      <alignment horizontal="center" vertical="center" shrinkToFit="1"/>
      <protection locked="0" hidden="1"/>
    </xf>
    <xf numFmtId="180" fontId="26" fillId="2" borderId="23" xfId="1" applyNumberFormat="1" applyFont="1" applyFill="1" applyBorder="1" applyAlignment="1" applyProtection="1">
      <alignment horizontal="center" vertical="center" shrinkToFit="1"/>
      <protection locked="0" hidden="1"/>
    </xf>
    <xf numFmtId="0" fontId="6" fillId="0" borderId="33"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30" fillId="0" borderId="33" xfId="0" applyFont="1" applyBorder="1" applyAlignment="1" applyProtection="1">
      <alignment horizontal="center" vertical="center" wrapText="1"/>
      <protection hidden="1"/>
    </xf>
    <xf numFmtId="0" fontId="30" fillId="0" borderId="3" xfId="0" applyFont="1" applyBorder="1" applyAlignment="1" applyProtection="1">
      <alignment horizontal="center" vertical="center" wrapText="1"/>
      <protection hidden="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38" fontId="33" fillId="2" borderId="21" xfId="1" applyFont="1" applyFill="1" applyBorder="1" applyAlignment="1" applyProtection="1">
      <alignment horizontal="right" vertical="center" indent="1"/>
      <protection locked="0"/>
    </xf>
    <xf numFmtId="38" fontId="33" fillId="0" borderId="28" xfId="1" applyFont="1" applyFill="1" applyBorder="1" applyAlignment="1" applyProtection="1">
      <alignment horizontal="right" vertical="center" indent="1"/>
      <protection hidden="1"/>
    </xf>
    <xf numFmtId="0" fontId="5" fillId="0" borderId="1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176" fontId="0" fillId="2" borderId="17" xfId="0" applyNumberFormat="1" applyFill="1" applyBorder="1" applyAlignment="1" applyProtection="1">
      <alignment horizontal="distributed" vertical="center" indent="2"/>
      <protection hidden="1"/>
    </xf>
    <xf numFmtId="176" fontId="0" fillId="2" borderId="37" xfId="0" applyNumberFormat="1" applyFill="1" applyBorder="1" applyAlignment="1" applyProtection="1">
      <alignment horizontal="distributed" vertical="center" indent="2"/>
      <protection hidden="1"/>
    </xf>
    <xf numFmtId="0" fontId="17" fillId="0" borderId="20" xfId="0" applyFont="1" applyBorder="1" applyAlignment="1" applyProtection="1">
      <alignment horizontal="center" vertical="center"/>
      <protection hidden="1"/>
    </xf>
    <xf numFmtId="0" fontId="17" fillId="0" borderId="18"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177" fontId="13" fillId="2" borderId="18" xfId="0" applyNumberFormat="1" applyFont="1" applyFill="1" applyBorder="1" applyAlignment="1" applyProtection="1">
      <alignment horizontal="center" vertical="center"/>
      <protection hidden="1"/>
    </xf>
    <xf numFmtId="177" fontId="13" fillId="2" borderId="23" xfId="0" applyNumberFormat="1" applyFont="1" applyFill="1" applyBorder="1" applyAlignment="1" applyProtection="1">
      <alignment horizontal="center" vertical="center"/>
      <protection hidden="1"/>
    </xf>
    <xf numFmtId="0" fontId="10" fillId="3" borderId="0" xfId="0" applyFont="1" applyFill="1" applyAlignment="1" applyProtection="1">
      <alignment horizontal="right" vertical="center"/>
      <protection hidden="1"/>
    </xf>
    <xf numFmtId="0" fontId="10" fillId="3" borderId="39" xfId="0" applyFont="1" applyFill="1" applyBorder="1" applyAlignment="1" applyProtection="1">
      <alignment horizontal="right" vertical="center"/>
      <protection hidden="1"/>
    </xf>
    <xf numFmtId="178" fontId="25" fillId="2" borderId="20" xfId="0" applyNumberFormat="1" applyFont="1" applyFill="1" applyBorder="1" applyAlignment="1" applyProtection="1">
      <alignment horizontal="right" vertical="center" shrinkToFit="1"/>
      <protection hidden="1"/>
    </xf>
    <xf numFmtId="178" fontId="25" fillId="2" borderId="18" xfId="0" applyNumberFormat="1" applyFont="1" applyFill="1" applyBorder="1" applyAlignment="1" applyProtection="1">
      <alignment horizontal="right" vertical="center" shrinkToFit="1"/>
      <protection hidden="1"/>
    </xf>
    <xf numFmtId="178" fontId="25" fillId="2" borderId="23" xfId="0" applyNumberFormat="1" applyFont="1" applyFill="1" applyBorder="1" applyAlignment="1" applyProtection="1">
      <alignment horizontal="right" vertical="center" shrinkToFit="1"/>
      <protection hidden="1"/>
    </xf>
    <xf numFmtId="0" fontId="6" fillId="2" borderId="0" xfId="0" applyFont="1" applyFill="1" applyAlignment="1" applyProtection="1">
      <alignment horizontal="left" vertical="center" shrinkToFit="1"/>
      <protection hidden="1"/>
    </xf>
    <xf numFmtId="0" fontId="6" fillId="0" borderId="16" xfId="0" applyFont="1" applyBorder="1" applyAlignment="1" applyProtection="1">
      <alignment horizontal="center" vertical="center"/>
      <protection hidden="1"/>
    </xf>
    <xf numFmtId="180" fontId="26" fillId="2" borderId="22" xfId="1" applyNumberFormat="1" applyFont="1" applyFill="1" applyBorder="1" applyAlignment="1" applyProtection="1">
      <alignment horizontal="center" vertical="center"/>
      <protection hidden="1"/>
    </xf>
    <xf numFmtId="180" fontId="26" fillId="2" borderId="18" xfId="1" applyNumberFormat="1" applyFont="1" applyFill="1" applyBorder="1" applyAlignment="1" applyProtection="1">
      <alignment horizontal="center" vertical="center"/>
      <protection hidden="1"/>
    </xf>
    <xf numFmtId="180" fontId="26" fillId="2" borderId="23" xfId="1" applyNumberFormat="1" applyFont="1" applyFill="1" applyBorder="1" applyAlignment="1" applyProtection="1">
      <alignment horizontal="center" vertical="center"/>
      <protection hidden="1"/>
    </xf>
    <xf numFmtId="179" fontId="26" fillId="2" borderId="20" xfId="0" applyNumberFormat="1" applyFont="1" applyFill="1" applyBorder="1" applyAlignment="1" applyProtection="1">
      <alignment horizontal="center" vertical="center"/>
      <protection hidden="1"/>
    </xf>
    <xf numFmtId="179" fontId="26" fillId="2" borderId="18" xfId="0" applyNumberFormat="1" applyFont="1" applyFill="1" applyBorder="1" applyAlignment="1" applyProtection="1">
      <alignment horizontal="center" vertical="center"/>
      <protection hidden="1"/>
    </xf>
    <xf numFmtId="179" fontId="26" fillId="2" borderId="23" xfId="0" applyNumberFormat="1" applyFont="1" applyFill="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18" fillId="2" borderId="19" xfId="0" applyFont="1" applyFill="1" applyBorder="1" applyAlignment="1" applyProtection="1">
      <alignment horizontal="left" vertical="center" wrapText="1"/>
      <protection hidden="1"/>
    </xf>
    <xf numFmtId="0" fontId="8" fillId="2" borderId="27" xfId="0" applyFont="1" applyFill="1" applyBorder="1" applyAlignment="1" applyProtection="1">
      <alignment horizontal="left" vertical="center" wrapText="1"/>
      <protection hidden="1"/>
    </xf>
    <xf numFmtId="0" fontId="18" fillId="2" borderId="19" xfId="0" applyFont="1" applyFill="1" applyBorder="1" applyAlignment="1" applyProtection="1">
      <alignment horizontal="center" vertical="center" shrinkToFit="1"/>
      <protection hidden="1"/>
    </xf>
    <xf numFmtId="0" fontId="8" fillId="2" borderId="27" xfId="0" applyFont="1" applyFill="1" applyBorder="1" applyAlignment="1" applyProtection="1">
      <alignment horizontal="center" vertical="center" shrinkToFit="1"/>
      <protection hidden="1"/>
    </xf>
    <xf numFmtId="0" fontId="16" fillId="2" borderId="0" xfId="0" applyFont="1" applyFill="1" applyAlignment="1" applyProtection="1">
      <alignment horizontal="left" vertical="center" shrinkToFit="1"/>
      <protection hidden="1"/>
    </xf>
    <xf numFmtId="0" fontId="4" fillId="3" borderId="0" xfId="0" applyFont="1" applyFill="1" applyAlignment="1" applyProtection="1">
      <alignment horizontal="center" vertical="center"/>
      <protection hidden="1"/>
    </xf>
    <xf numFmtId="38" fontId="10" fillId="2" borderId="2" xfId="1" applyFont="1" applyFill="1" applyBorder="1" applyAlignment="1" applyProtection="1">
      <alignment horizontal="right" vertical="center" indent="1"/>
      <protection hidden="1"/>
    </xf>
    <xf numFmtId="38" fontId="10" fillId="2" borderId="3" xfId="1" applyFont="1" applyFill="1" applyBorder="1" applyAlignment="1" applyProtection="1">
      <alignment horizontal="right" vertical="center" indent="1"/>
      <protection hidden="1"/>
    </xf>
    <xf numFmtId="38" fontId="10" fillId="2" borderId="4" xfId="1" applyFont="1" applyFill="1" applyBorder="1" applyAlignment="1" applyProtection="1">
      <alignment horizontal="right" vertical="center" indent="1"/>
      <protection hidden="1"/>
    </xf>
    <xf numFmtId="0" fontId="6" fillId="0" borderId="13" xfId="0" applyFont="1" applyBorder="1" applyAlignment="1" applyProtection="1">
      <alignment horizontal="left" vertical="top" wrapText="1"/>
      <protection hidden="1"/>
    </xf>
    <xf numFmtId="0" fontId="6" fillId="0" borderId="1" xfId="0" applyFont="1" applyBorder="1" applyAlignment="1" applyProtection="1">
      <alignment horizontal="left" vertical="top" wrapText="1"/>
      <protection hidden="1"/>
    </xf>
    <xf numFmtId="0" fontId="10" fillId="0" borderId="33"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0" fillId="2" borderId="3" xfId="0" applyFill="1" applyBorder="1" applyAlignment="1" applyProtection="1">
      <alignment horizontal="right" vertical="center" indent="1"/>
      <protection hidden="1"/>
    </xf>
    <xf numFmtId="0" fontId="0" fillId="2" borderId="4" xfId="0" applyFill="1" applyBorder="1" applyAlignment="1" applyProtection="1">
      <alignment horizontal="right" vertical="center" indent="1"/>
      <protection hidden="1"/>
    </xf>
    <xf numFmtId="38" fontId="10" fillId="0" borderId="2" xfId="1" applyFont="1" applyFill="1" applyBorder="1" applyAlignment="1" applyProtection="1">
      <alignment horizontal="right" vertical="center" indent="1"/>
      <protection hidden="1"/>
    </xf>
    <xf numFmtId="38" fontId="10" fillId="0" borderId="3" xfId="1" applyFont="1" applyFill="1" applyBorder="1" applyAlignment="1" applyProtection="1">
      <alignment horizontal="right" vertical="center" indent="1"/>
      <protection hidden="1"/>
    </xf>
    <xf numFmtId="38" fontId="10" fillId="0" borderId="34" xfId="1" applyFont="1" applyFill="1" applyBorder="1" applyAlignment="1" applyProtection="1">
      <alignment horizontal="right" vertical="center" indent="1"/>
      <protection hidden="1"/>
    </xf>
    <xf numFmtId="0" fontId="10" fillId="0" borderId="38"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0" fillId="2" borderId="7" xfId="0" applyFill="1" applyBorder="1" applyAlignment="1" applyProtection="1">
      <alignment horizontal="right" vertical="center" indent="1"/>
      <protection hidden="1"/>
    </xf>
    <xf numFmtId="0" fontId="0" fillId="2" borderId="9" xfId="0" applyFill="1" applyBorder="1" applyAlignment="1" applyProtection="1">
      <alignment horizontal="right" vertical="center" indent="1"/>
      <protection hidden="1"/>
    </xf>
    <xf numFmtId="181" fontId="10" fillId="2" borderId="2" xfId="1" applyNumberFormat="1" applyFont="1" applyFill="1" applyBorder="1" applyAlignment="1" applyProtection="1">
      <alignment horizontal="right" vertical="center" indent="1"/>
      <protection hidden="1"/>
    </xf>
    <xf numFmtId="181" fontId="10" fillId="2" borderId="3" xfId="1" applyNumberFormat="1" applyFont="1" applyFill="1" applyBorder="1" applyAlignment="1" applyProtection="1">
      <alignment horizontal="right" vertical="center" indent="1"/>
      <protection hidden="1"/>
    </xf>
    <xf numFmtId="181" fontId="10" fillId="2" borderId="4" xfId="1" applyNumberFormat="1" applyFont="1" applyFill="1" applyBorder="1" applyAlignment="1" applyProtection="1">
      <alignment horizontal="right" vertical="center" indent="1"/>
      <protection hidden="1"/>
    </xf>
    <xf numFmtId="181" fontId="10" fillId="0" borderId="2" xfId="1" applyNumberFormat="1" applyFont="1" applyFill="1" applyBorder="1" applyAlignment="1" applyProtection="1">
      <alignment horizontal="right" vertical="center" indent="1"/>
      <protection hidden="1"/>
    </xf>
    <xf numFmtId="181" fontId="10" fillId="0" borderId="3" xfId="1" applyNumberFormat="1" applyFont="1" applyFill="1" applyBorder="1" applyAlignment="1" applyProtection="1">
      <alignment horizontal="right" vertical="center" indent="1"/>
      <protection hidden="1"/>
    </xf>
    <xf numFmtId="181" fontId="10" fillId="0" borderId="34" xfId="1" applyNumberFormat="1" applyFont="1" applyFill="1" applyBorder="1" applyAlignment="1" applyProtection="1">
      <alignment horizontal="right" vertical="center" indent="1"/>
      <protection hidden="1"/>
    </xf>
    <xf numFmtId="0" fontId="6" fillId="0" borderId="1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38"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38" fontId="10" fillId="2" borderId="34" xfId="1" applyFont="1" applyFill="1" applyBorder="1" applyAlignment="1" applyProtection="1">
      <alignment horizontal="right" vertical="center" indent="1"/>
      <protection hidden="1"/>
    </xf>
    <xf numFmtId="38" fontId="10" fillId="0" borderId="2" xfId="1" applyFont="1" applyBorder="1" applyAlignment="1" applyProtection="1">
      <alignment horizontal="right" vertical="center" indent="1"/>
      <protection hidden="1"/>
    </xf>
    <xf numFmtId="38" fontId="10" fillId="0" borderId="3" xfId="1" applyFont="1" applyBorder="1" applyAlignment="1" applyProtection="1">
      <alignment horizontal="right" vertical="center" indent="1"/>
      <protection hidden="1"/>
    </xf>
    <xf numFmtId="38" fontId="10" fillId="0" borderId="4" xfId="1" applyFont="1" applyBorder="1" applyAlignment="1" applyProtection="1">
      <alignment horizontal="right" vertical="center" indent="1"/>
      <protection hidden="1"/>
    </xf>
    <xf numFmtId="38" fontId="10" fillId="0" borderId="34" xfId="1" applyFont="1" applyBorder="1" applyAlignment="1" applyProtection="1">
      <alignment horizontal="right" vertical="center" indent="1"/>
      <protection hidden="1"/>
    </xf>
    <xf numFmtId="0" fontId="6" fillId="3" borderId="1" xfId="0" applyFont="1"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10" fillId="0" borderId="40" xfId="0" applyFont="1" applyBorder="1" applyAlignment="1" applyProtection="1">
      <alignment horizontal="distributed" vertical="center" indent="1"/>
      <protection hidden="1"/>
    </xf>
    <xf numFmtId="0" fontId="10" fillId="0" borderId="41" xfId="0" applyFont="1" applyBorder="1" applyAlignment="1" applyProtection="1">
      <alignment horizontal="distributed" vertical="center" indent="1"/>
      <protection hidden="1"/>
    </xf>
    <xf numFmtId="38" fontId="10" fillId="2" borderId="10" xfId="1" applyFont="1" applyFill="1" applyBorder="1" applyAlignment="1" applyProtection="1">
      <alignment horizontal="right" vertical="center" indent="1"/>
      <protection hidden="1"/>
    </xf>
    <xf numFmtId="38" fontId="10" fillId="2" borderId="5" xfId="1" applyFont="1" applyFill="1" applyBorder="1" applyAlignment="1" applyProtection="1">
      <alignment horizontal="right" vertical="center" indent="1"/>
      <protection hidden="1"/>
    </xf>
    <xf numFmtId="38" fontId="10" fillId="2" borderId="8" xfId="1" applyFont="1" applyFill="1" applyBorder="1" applyAlignment="1" applyProtection="1">
      <alignment horizontal="right" vertical="center" indent="1"/>
      <protection hidden="1"/>
    </xf>
    <xf numFmtId="38" fontId="10" fillId="2" borderId="42" xfId="1" applyFont="1" applyFill="1" applyBorder="1" applyAlignment="1" applyProtection="1">
      <alignment horizontal="right" vertical="center" indent="1"/>
      <protection hidden="1"/>
    </xf>
    <xf numFmtId="38" fontId="10" fillId="0" borderId="45" xfId="1" applyFont="1" applyFill="1" applyBorder="1" applyAlignment="1" applyProtection="1">
      <alignment horizontal="right" vertical="center" indent="1"/>
      <protection hidden="1"/>
    </xf>
    <xf numFmtId="38" fontId="10" fillId="0" borderId="27" xfId="1" applyFont="1" applyFill="1" applyBorder="1" applyAlignment="1" applyProtection="1">
      <alignment horizontal="right" vertical="center" indent="1"/>
      <protection hidden="1"/>
    </xf>
    <xf numFmtId="38" fontId="10" fillId="0" borderId="28" xfId="1" applyFont="1" applyFill="1" applyBorder="1" applyAlignment="1" applyProtection="1">
      <alignment horizontal="right" vertical="center" indent="1"/>
      <protection hidden="1"/>
    </xf>
    <xf numFmtId="38" fontId="10" fillId="0" borderId="30" xfId="1" applyFont="1" applyFill="1" applyBorder="1" applyAlignment="1" applyProtection="1">
      <alignment horizontal="right" vertical="center" indent="1"/>
      <protection hidden="1"/>
    </xf>
    <xf numFmtId="0" fontId="4" fillId="0" borderId="16" xfId="0" applyFont="1" applyBorder="1" applyAlignment="1" applyProtection="1">
      <alignment horizontal="distributed" vertical="center" indent="1"/>
      <protection hidden="1"/>
    </xf>
    <xf numFmtId="0" fontId="4" fillId="0" borderId="17" xfId="0" applyFont="1" applyBorder="1" applyAlignment="1" applyProtection="1">
      <alignment horizontal="distributed" vertical="center" indent="1"/>
      <protection hidden="1"/>
    </xf>
    <xf numFmtId="38" fontId="10" fillId="2" borderId="22" xfId="1" applyFont="1" applyFill="1" applyBorder="1" applyAlignment="1" applyProtection="1">
      <alignment horizontal="right" vertical="center" indent="1"/>
      <protection hidden="1"/>
    </xf>
    <xf numFmtId="38" fontId="10" fillId="2" borderId="18" xfId="1" applyFont="1" applyFill="1" applyBorder="1" applyAlignment="1" applyProtection="1">
      <alignment horizontal="right" vertical="center" indent="1"/>
      <protection hidden="1"/>
    </xf>
    <xf numFmtId="38" fontId="10" fillId="2" borderId="21" xfId="1" applyFont="1" applyFill="1" applyBorder="1" applyAlignment="1" applyProtection="1">
      <alignment horizontal="right" vertical="center" indent="1"/>
      <protection hidden="1"/>
    </xf>
    <xf numFmtId="38" fontId="10" fillId="2" borderId="23" xfId="1" applyFont="1" applyFill="1" applyBorder="1" applyAlignment="1" applyProtection="1">
      <alignment horizontal="right" vertical="center" indent="1"/>
      <protection hidden="1"/>
    </xf>
    <xf numFmtId="0" fontId="0" fillId="3" borderId="8" xfId="0"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8" fillId="3" borderId="7" xfId="0" applyFont="1" applyFill="1" applyBorder="1" applyAlignment="1" applyProtection="1">
      <alignment horizontal="distributed" vertical="center" indent="1"/>
      <protection hidden="1"/>
    </xf>
    <xf numFmtId="0" fontId="8" fillId="3" borderId="0" xfId="0" applyFont="1" applyFill="1" applyAlignment="1" applyProtection="1">
      <alignment horizontal="distributed" vertical="center" indent="1"/>
      <protection hidden="1"/>
    </xf>
    <xf numFmtId="0" fontId="0" fillId="3" borderId="10"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23" fillId="3" borderId="0" xfId="0" applyFont="1" applyFill="1" applyAlignment="1" applyProtection="1">
      <alignment horizontal="center" vertical="center"/>
      <protection hidden="1"/>
    </xf>
    <xf numFmtId="0" fontId="35" fillId="2" borderId="0" xfId="0" applyFont="1" applyFill="1" applyAlignment="1">
      <alignment horizontal="center" vertical="center" shrinkToFit="1"/>
    </xf>
    <xf numFmtId="0" fontId="8" fillId="3" borderId="10" xfId="0"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176" fontId="36" fillId="2" borderId="17" xfId="0" applyNumberFormat="1" applyFont="1" applyFill="1" applyBorder="1" applyAlignment="1" applyProtection="1">
      <alignment horizontal="center" vertical="center" shrinkToFit="1"/>
      <protection locked="0" hidden="1"/>
    </xf>
    <xf numFmtId="176" fontId="36" fillId="2" borderId="37" xfId="0" applyNumberFormat="1" applyFont="1" applyFill="1" applyBorder="1" applyAlignment="1" applyProtection="1">
      <alignment horizontal="center" vertical="center" shrinkToFit="1"/>
      <protection locked="0" hidden="1"/>
    </xf>
    <xf numFmtId="179" fontId="26" fillId="2" borderId="20" xfId="0" applyNumberFormat="1" applyFont="1" applyFill="1" applyBorder="1" applyAlignment="1" applyProtection="1">
      <alignment horizontal="center" vertical="center" shrinkToFit="1"/>
      <protection locked="0" hidden="1"/>
    </xf>
    <xf numFmtId="179" fontId="26" fillId="2" borderId="18" xfId="0" applyNumberFormat="1" applyFont="1" applyFill="1" applyBorder="1" applyAlignment="1" applyProtection="1">
      <alignment horizontal="center" vertical="center" shrinkToFit="1"/>
      <protection locked="0" hidden="1"/>
    </xf>
    <xf numFmtId="179" fontId="26" fillId="2" borderId="23" xfId="0" applyNumberFormat="1" applyFont="1" applyFill="1" applyBorder="1" applyAlignment="1" applyProtection="1">
      <alignment horizontal="center" vertical="center" shrinkToFit="1"/>
      <protection locked="0" hidden="1"/>
    </xf>
    <xf numFmtId="177" fontId="13" fillId="2" borderId="18" xfId="0" applyNumberFormat="1" applyFont="1" applyFill="1" applyBorder="1" applyAlignment="1" applyProtection="1">
      <alignment horizontal="center" vertical="center" shrinkToFit="1"/>
      <protection locked="0"/>
    </xf>
    <xf numFmtId="177" fontId="13" fillId="2" borderId="23" xfId="0" applyNumberFormat="1" applyFont="1" applyFill="1" applyBorder="1" applyAlignment="1" applyProtection="1">
      <alignment horizontal="center" vertical="center" shrinkToFit="1"/>
      <protection locked="0"/>
    </xf>
    <xf numFmtId="0" fontId="33" fillId="2" borderId="3" xfId="0" applyFont="1" applyFill="1" applyBorder="1" applyAlignment="1" applyProtection="1">
      <alignment horizontal="right" vertical="center" indent="1" shrinkToFit="1"/>
      <protection locked="0"/>
    </xf>
    <xf numFmtId="0" fontId="33" fillId="2" borderId="4" xfId="0" applyFont="1" applyFill="1" applyBorder="1" applyAlignment="1" applyProtection="1">
      <alignment horizontal="right" vertical="center" indent="1" shrinkToFit="1"/>
      <protection locked="0"/>
    </xf>
    <xf numFmtId="0" fontId="33" fillId="2" borderId="7" xfId="0" applyFont="1" applyFill="1" applyBorder="1" applyAlignment="1" applyProtection="1">
      <alignment horizontal="right" vertical="center" indent="1" shrinkToFit="1"/>
      <protection locked="0"/>
    </xf>
    <xf numFmtId="0" fontId="33" fillId="2" borderId="9" xfId="0" applyFont="1" applyFill="1" applyBorder="1" applyAlignment="1" applyProtection="1">
      <alignment horizontal="right" vertical="center" indent="1" shrinkToFit="1"/>
      <protection locked="0"/>
    </xf>
  </cellXfs>
  <cellStyles count="3">
    <cellStyle name="パーセント" xfId="2" builtinId="5"/>
    <cellStyle name="桁区切り" xfId="1" builtinId="6"/>
    <cellStyle name="標準" xfId="0" builtinId="0"/>
  </cellStyles>
  <dxfs count="13">
    <dxf>
      <font>
        <color theme="0"/>
      </font>
    </dxf>
    <dxf>
      <font>
        <color theme="0"/>
      </font>
    </dxf>
    <dxf>
      <font>
        <color theme="1"/>
      </font>
    </dxf>
    <dxf>
      <font>
        <color theme="1"/>
      </font>
    </dxf>
    <dxf>
      <font>
        <color theme="0"/>
      </font>
    </dxf>
    <dxf>
      <font>
        <color theme="0"/>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FFFFCC"/>
      <color rgb="FFCCFFFF"/>
      <color rgb="FFCCECFF"/>
      <color rgb="FFECF0F8"/>
      <color rgb="FFDFE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24"/>
</file>

<file path=xl/ctrlProps/ctrlProp2.xml><?xml version="1.0" encoding="utf-8"?>
<formControlPr xmlns="http://schemas.microsoft.com/office/spreadsheetml/2009/9/main" objectType="Radio" checked="Checked"/>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checked="Checked" firstButton="1" fmlaLink="$A$24"/>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xdr:twoCellAnchor>
    <xdr:from>
      <xdr:col>24</xdr:col>
      <xdr:colOff>0</xdr:colOff>
      <xdr:row>6</xdr:row>
      <xdr:rowOff>1</xdr:rowOff>
    </xdr:from>
    <xdr:to>
      <xdr:col>26</xdr:col>
      <xdr:colOff>0</xdr:colOff>
      <xdr:row>8</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rot="10800000" flipV="1">
          <a:off x="4657725" y="1685926"/>
          <a:ext cx="504825" cy="247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19050" dir="2700000" algn="tl" rotWithShape="0">
                  <a:schemeClr val="dk1">
                    <a:alpha val="40000"/>
                  </a:schemeClr>
                </a:outerShdw>
              </a:effectLst>
            </a:rPr>
            <a:t>住所</a:t>
          </a:r>
        </a:p>
      </xdr:txBody>
    </xdr:sp>
    <xdr:clientData/>
  </xdr:twoCellAnchor>
  <xdr:twoCellAnchor>
    <xdr:from>
      <xdr:col>23</xdr:col>
      <xdr:colOff>238124</xdr:colOff>
      <xdr:row>9</xdr:row>
      <xdr:rowOff>0</xdr:rowOff>
    </xdr:from>
    <xdr:to>
      <xdr:col>26</xdr:col>
      <xdr:colOff>238124</xdr:colOff>
      <xdr:row>9</xdr:row>
      <xdr:rowOff>247649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rot="10800000" flipV="1">
          <a:off x="4657724" y="2219325"/>
          <a:ext cx="742950" cy="247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19050" dir="2700000" algn="tl" rotWithShape="0">
                  <a:schemeClr val="dk1">
                    <a:alpha val="40000"/>
                  </a:schemeClr>
                </a:outerShdw>
              </a:effectLst>
            </a:rPr>
            <a:t>会社名</a:t>
          </a: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24</xdr:row>
          <xdr:rowOff>38100</xdr:rowOff>
        </xdr:from>
        <xdr:to>
          <xdr:col>10</xdr:col>
          <xdr:colOff>133350</xdr:colOff>
          <xdr:row>24</xdr:row>
          <xdr:rowOff>228600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切捨て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257175</xdr:rowOff>
        </xdr:from>
        <xdr:to>
          <xdr:col>10</xdr:col>
          <xdr:colOff>133350</xdr:colOff>
          <xdr:row>25</xdr:row>
          <xdr:rowOff>76200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四捨五入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190500</xdr:colOff>
          <xdr:row>25</xdr:row>
          <xdr:rowOff>104775</xdr:rowOff>
        </xdr:from>
        <xdr:to>
          <xdr:col>10</xdr:col>
          <xdr:colOff>133350</xdr:colOff>
          <xdr:row>25</xdr:row>
          <xdr:rowOff>295275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切り上げ</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0</xdr:colOff>
      <xdr:row>6</xdr:row>
      <xdr:rowOff>1</xdr:rowOff>
    </xdr:from>
    <xdr:to>
      <xdr:col>27</xdr:col>
      <xdr:colOff>0</xdr:colOff>
      <xdr:row>8</xdr:row>
      <xdr:rowOff>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rot="10800000" flipV="1">
          <a:off x="9458325" y="1685926"/>
          <a:ext cx="504825" cy="247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19050" dir="2700000" algn="tl" rotWithShape="0">
                  <a:schemeClr val="dk1">
                    <a:alpha val="40000"/>
                  </a:schemeClr>
                </a:outerShdw>
              </a:effectLst>
            </a:rPr>
            <a:t>住所</a:t>
          </a:r>
        </a:p>
      </xdr:txBody>
    </xdr:sp>
    <xdr:clientData/>
  </xdr:twoCellAnchor>
  <xdr:twoCellAnchor>
    <xdr:from>
      <xdr:col>24</xdr:col>
      <xdr:colOff>238124</xdr:colOff>
      <xdr:row>9</xdr:row>
      <xdr:rowOff>0</xdr:rowOff>
    </xdr:from>
    <xdr:to>
      <xdr:col>27</xdr:col>
      <xdr:colOff>238124</xdr:colOff>
      <xdr:row>9</xdr:row>
      <xdr:rowOff>247649</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rot="10800000" flipV="1">
          <a:off x="9458324" y="2219325"/>
          <a:ext cx="742950" cy="24764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19050" dir="2700000" algn="tl" rotWithShape="0">
                  <a:schemeClr val="dk1">
                    <a:alpha val="40000"/>
                  </a:schemeClr>
                </a:outerShdw>
              </a:effectLst>
            </a:rPr>
            <a:t>会社名</a:t>
          </a:r>
        </a:p>
      </xdr:txBody>
    </xdr:sp>
    <xdr:clientData/>
  </xdr:twoCellAnchor>
  <mc:AlternateContent xmlns:mc="http://schemas.openxmlformats.org/markup-compatibility/2006">
    <mc:Choice xmlns:a14="http://schemas.microsoft.com/office/drawing/2010/main" Requires="a14">
      <xdr:twoCellAnchor editAs="oneCell">
        <xdr:from>
          <xdr:col>5</xdr:col>
          <xdr:colOff>200025</xdr:colOff>
          <xdr:row>24</xdr:row>
          <xdr:rowOff>123825</xdr:rowOff>
        </xdr:from>
        <xdr:to>
          <xdr:col>9</xdr:col>
          <xdr:colOff>228600</xdr:colOff>
          <xdr:row>25</xdr:row>
          <xdr:rowOff>9525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切捨て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24</xdr:row>
          <xdr:rowOff>323850</xdr:rowOff>
        </xdr:from>
        <xdr:to>
          <xdr:col>10</xdr:col>
          <xdr:colOff>95250</xdr:colOff>
          <xdr:row>25</xdr:row>
          <xdr:rowOff>266700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四捨五入</a:t>
              </a:r>
            </a:p>
          </xdr:txBody>
        </xdr:sp>
        <xdr:clientData fLocksWithSheet="0"/>
      </xdr:twoCellAnchor>
    </mc:Choice>
    <mc:Fallback/>
  </mc:AlternateContent>
  <xdr:oneCellAnchor>
    <xdr:from>
      <xdr:col>40</xdr:col>
      <xdr:colOff>238124</xdr:colOff>
      <xdr:row>0</xdr:row>
      <xdr:rowOff>381000</xdr:rowOff>
    </xdr:from>
    <xdr:ext cx="2619375" cy="814265"/>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10667999" y="381000"/>
          <a:ext cx="2619375" cy="814265"/>
        </a:xfrm>
        <a:prstGeom prst="wedgeRoundRectCallout">
          <a:avLst>
            <a:gd name="adj1" fmla="val -58809"/>
            <a:gd name="adj2" fmla="val 3344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取引先コードは支払明細書・注文書に記載があります（</a:t>
          </a:r>
          <a:r>
            <a:rPr kumimoji="1" lang="en-US" altLang="ja-JP" sz="1000"/>
            <a:t>2</a:t>
          </a:r>
          <a:r>
            <a:rPr kumimoji="1" lang="ja-JP" altLang="en-US" sz="1000"/>
            <a:t>桁から</a:t>
          </a:r>
          <a:r>
            <a:rPr kumimoji="1" lang="en-US" altLang="ja-JP" sz="1000"/>
            <a:t>4</a:t>
          </a:r>
          <a:r>
            <a:rPr kumimoji="1" lang="ja-JP" altLang="en-US" sz="1000"/>
            <a:t>桁）</a:t>
          </a:r>
        </a:p>
        <a:p>
          <a:pPr algn="l"/>
          <a:r>
            <a:rPr kumimoji="1" lang="ja-JP" altLang="en-US" sz="1000"/>
            <a:t>不明の場合は総務までご連絡下さい</a:t>
          </a:r>
        </a:p>
      </xdr:txBody>
    </xdr:sp>
    <xdr:clientData/>
  </xdr:oneCellAnchor>
  <xdr:oneCellAnchor>
    <xdr:from>
      <xdr:col>40</xdr:col>
      <xdr:colOff>238124</xdr:colOff>
      <xdr:row>9</xdr:row>
      <xdr:rowOff>152400</xdr:rowOff>
    </xdr:from>
    <xdr:ext cx="1666876" cy="576896"/>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10667999" y="2371725"/>
          <a:ext cx="1666876" cy="576896"/>
        </a:xfrm>
        <a:prstGeom prst="wedgeRoundRectCallout">
          <a:avLst>
            <a:gd name="adj1" fmla="val -82597"/>
            <a:gd name="adj2" fmla="val -4987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御社の住所・社名・押印をお願いします</a:t>
          </a:r>
        </a:p>
      </xdr:txBody>
    </xdr:sp>
    <xdr:clientData/>
  </xdr:oneCellAnchor>
  <xdr:oneCellAnchor>
    <xdr:from>
      <xdr:col>0</xdr:col>
      <xdr:colOff>0</xdr:colOff>
      <xdr:row>5</xdr:row>
      <xdr:rowOff>276225</xdr:rowOff>
    </xdr:from>
    <xdr:ext cx="2162175" cy="576896"/>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0" y="1628775"/>
          <a:ext cx="2162175" cy="576896"/>
        </a:xfrm>
        <a:prstGeom prst="wedgeRoundRectCallout">
          <a:avLst>
            <a:gd name="adj1" fmla="val 60222"/>
            <a:gd name="adj2" fmla="val 327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注文書に記載しています</a:t>
          </a:r>
        </a:p>
        <a:p>
          <a:pPr algn="l"/>
          <a:r>
            <a:rPr kumimoji="1" lang="en-US" altLang="ja-JP" sz="1000"/>
            <a:t>(6</a:t>
          </a:r>
          <a:r>
            <a:rPr kumimoji="1" lang="ja-JP" altLang="en-US" sz="1000"/>
            <a:t>桁、又は</a:t>
          </a:r>
          <a:r>
            <a:rPr kumimoji="1" lang="en-US" altLang="ja-JP" sz="1000"/>
            <a:t>6</a:t>
          </a:r>
          <a:r>
            <a:rPr kumimoji="1" lang="ja-JP" altLang="en-US" sz="1000"/>
            <a:t>桁プラス</a:t>
          </a:r>
          <a:r>
            <a:rPr kumimoji="1" lang="en-US" altLang="ja-JP" sz="1000"/>
            <a:t>3</a:t>
          </a:r>
          <a:r>
            <a:rPr kumimoji="1" lang="ja-JP" altLang="en-US" sz="1000"/>
            <a:t>桁です）</a:t>
          </a:r>
        </a:p>
      </xdr:txBody>
    </xdr:sp>
    <xdr:clientData/>
  </xdr:oneCellAnchor>
  <xdr:oneCellAnchor>
    <xdr:from>
      <xdr:col>0</xdr:col>
      <xdr:colOff>0</xdr:colOff>
      <xdr:row>9</xdr:row>
      <xdr:rowOff>66675</xdr:rowOff>
    </xdr:from>
    <xdr:ext cx="2162174" cy="576896"/>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0" y="2286000"/>
          <a:ext cx="2162174" cy="576896"/>
        </a:xfrm>
        <a:prstGeom prst="wedgeRoundRectCallout">
          <a:avLst>
            <a:gd name="adj1" fmla="val 59445"/>
            <a:gd name="adj2" fmla="val 71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注文書に記載の工事名称を入力</a:t>
          </a:r>
        </a:p>
        <a:p>
          <a:pPr algn="l"/>
          <a:r>
            <a:rPr kumimoji="1" lang="ja-JP" altLang="en-US" sz="1000"/>
            <a:t>ください</a:t>
          </a:r>
        </a:p>
      </xdr:txBody>
    </xdr:sp>
    <xdr:clientData/>
  </xdr:oneCellAnchor>
  <xdr:oneCellAnchor>
    <xdr:from>
      <xdr:col>0</xdr:col>
      <xdr:colOff>0</xdr:colOff>
      <xdr:row>24</xdr:row>
      <xdr:rowOff>47625</xdr:rowOff>
    </xdr:from>
    <xdr:ext cx="2162175" cy="576896"/>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a:xfrm>
          <a:off x="0" y="6791325"/>
          <a:ext cx="2162175" cy="576896"/>
        </a:xfrm>
        <a:prstGeom prst="wedgeRoundRectCallout">
          <a:avLst>
            <a:gd name="adj1" fmla="val 60897"/>
            <a:gd name="adj2" fmla="val -96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御社の消費税の端数処理方法を選択ください</a:t>
          </a:r>
        </a:p>
      </xdr:txBody>
    </xdr:sp>
    <xdr:clientData/>
  </xdr:oneCellAnchor>
  <xdr:oneCellAnchor>
    <xdr:from>
      <xdr:col>0</xdr:col>
      <xdr:colOff>0</xdr:colOff>
      <xdr:row>12</xdr:row>
      <xdr:rowOff>47625</xdr:rowOff>
    </xdr:from>
    <xdr:ext cx="2162175" cy="847725"/>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a:xfrm>
          <a:off x="0" y="2933700"/>
          <a:ext cx="2162175" cy="847725"/>
        </a:xfrm>
        <a:prstGeom prst="wedgeRoundRectCallout">
          <a:avLst>
            <a:gd name="adj1" fmla="val 61603"/>
            <a:gd name="adj2" fmla="val 5353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ja-JP" altLang="en-US" sz="1000"/>
            <a:t>注文書に記載されている注文番号と本体契約金額を入力ください（消費税は自動計算）</a:t>
          </a:r>
        </a:p>
        <a:p>
          <a:pPr algn="l"/>
          <a:endParaRPr kumimoji="1" lang="en-US" altLang="ja-JP" sz="800"/>
        </a:p>
      </xdr:txBody>
    </xdr:sp>
    <xdr:clientData/>
  </xdr:oneCellAnchor>
  <xdr:oneCellAnchor>
    <xdr:from>
      <xdr:col>0</xdr:col>
      <xdr:colOff>0</xdr:colOff>
      <xdr:row>15</xdr:row>
      <xdr:rowOff>228601</xdr:rowOff>
    </xdr:from>
    <xdr:ext cx="2162175" cy="809624"/>
    <xdr:sp macro="" textlink="">
      <xdr:nvSpPr>
        <xdr:cNvPr id="24" name="吹き出し: 角を丸めた四角形 23">
          <a:extLst>
            <a:ext uri="{FF2B5EF4-FFF2-40B4-BE49-F238E27FC236}">
              <a16:creationId xmlns:a16="http://schemas.microsoft.com/office/drawing/2014/main" id="{00000000-0008-0000-0100-000018000000}"/>
            </a:ext>
          </a:extLst>
        </xdr:cNvPr>
        <xdr:cNvSpPr/>
      </xdr:nvSpPr>
      <xdr:spPr>
        <a:xfrm>
          <a:off x="0" y="3829051"/>
          <a:ext cx="2162175" cy="809624"/>
        </a:xfrm>
        <a:prstGeom prst="wedgeRoundRectCallout">
          <a:avLst>
            <a:gd name="adj1" fmla="val 62116"/>
            <a:gd name="adj2" fmla="val -854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ja-JP" altLang="en-US" sz="1000"/>
            <a:t>この注文書に対する減工事があった場合はマイナスをつけて入力ください</a:t>
          </a:r>
        </a:p>
      </xdr:txBody>
    </xdr:sp>
    <xdr:clientData/>
  </xdr:oneCellAnchor>
  <xdr:oneCellAnchor>
    <xdr:from>
      <xdr:col>0</xdr:col>
      <xdr:colOff>0</xdr:colOff>
      <xdr:row>17</xdr:row>
      <xdr:rowOff>323851</xdr:rowOff>
    </xdr:from>
    <xdr:ext cx="2162174" cy="339526"/>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0" y="4667251"/>
          <a:ext cx="2162174" cy="339526"/>
        </a:xfrm>
        <a:prstGeom prst="wedgeRoundRectCallout">
          <a:avLst>
            <a:gd name="adj1" fmla="val 60901"/>
            <a:gd name="adj2" fmla="val 2767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入金済の金額を入力ください</a:t>
          </a:r>
        </a:p>
      </xdr:txBody>
    </xdr:sp>
    <xdr:clientData/>
  </xdr:oneCellAnchor>
  <xdr:oneCellAnchor>
    <xdr:from>
      <xdr:col>0</xdr:col>
      <xdr:colOff>0</xdr:colOff>
      <xdr:row>18</xdr:row>
      <xdr:rowOff>342900</xdr:rowOff>
    </xdr:from>
    <xdr:ext cx="2162175" cy="576896"/>
    <xdr:sp macro="" textlink="">
      <xdr:nvSpPr>
        <xdr:cNvPr id="26" name="吹き出し: 角を丸めた四角形 25">
          <a:extLst>
            <a:ext uri="{FF2B5EF4-FFF2-40B4-BE49-F238E27FC236}">
              <a16:creationId xmlns:a16="http://schemas.microsoft.com/office/drawing/2014/main" id="{00000000-0008-0000-0100-00001A000000}"/>
            </a:ext>
          </a:extLst>
        </xdr:cNvPr>
        <xdr:cNvSpPr/>
      </xdr:nvSpPr>
      <xdr:spPr>
        <a:xfrm>
          <a:off x="0" y="5057775"/>
          <a:ext cx="2162175" cy="576896"/>
        </a:xfrm>
        <a:prstGeom prst="wedgeRoundRectCallout">
          <a:avLst>
            <a:gd name="adj1" fmla="val 60281"/>
            <a:gd name="adj2" fmla="val 39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ご請求頂いていて、未入金がある場合は入力ください</a:t>
          </a:r>
        </a:p>
      </xdr:txBody>
    </xdr:sp>
    <xdr:clientData/>
  </xdr:oneCellAnchor>
  <xdr:oneCellAnchor>
    <xdr:from>
      <xdr:col>0</xdr:col>
      <xdr:colOff>0</xdr:colOff>
      <xdr:row>20</xdr:row>
      <xdr:rowOff>228600</xdr:rowOff>
    </xdr:from>
    <xdr:ext cx="2162175" cy="1051635"/>
    <xdr:sp macro="" textlink="">
      <xdr:nvSpPr>
        <xdr:cNvPr id="27" name="吹き出し: 角を丸めた四角形 26">
          <a:extLst>
            <a:ext uri="{FF2B5EF4-FFF2-40B4-BE49-F238E27FC236}">
              <a16:creationId xmlns:a16="http://schemas.microsoft.com/office/drawing/2014/main" id="{00000000-0008-0000-0100-00001B000000}"/>
            </a:ext>
          </a:extLst>
        </xdr:cNvPr>
        <xdr:cNvSpPr/>
      </xdr:nvSpPr>
      <xdr:spPr>
        <a:xfrm>
          <a:off x="0" y="5686425"/>
          <a:ext cx="2162175" cy="1051635"/>
        </a:xfrm>
        <a:prstGeom prst="wedgeRoundRectCallout">
          <a:avLst>
            <a:gd name="adj1" fmla="val 62171"/>
            <a:gd name="adj2" fmla="val -6012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今月の請求金額を入力ください。</a:t>
          </a:r>
        </a:p>
        <a:p>
          <a:pPr algn="l"/>
          <a:r>
            <a:rPr kumimoji="1" lang="ja-JP" altLang="en-US" sz="1000"/>
            <a:t>（消費税は自動計算ではない）</a:t>
          </a:r>
        </a:p>
        <a:p>
          <a:pPr algn="l"/>
          <a:r>
            <a:rPr kumimoji="1" lang="en-US" altLang="ja-JP" sz="1000">
              <a:solidFill>
                <a:srgbClr val="FF0000"/>
              </a:solidFill>
            </a:rPr>
            <a:t>※</a:t>
          </a:r>
          <a:r>
            <a:rPr kumimoji="1" lang="ja-JP" altLang="en-US" sz="1000">
              <a:solidFill>
                <a:srgbClr val="FF0000"/>
              </a:solidFill>
            </a:rPr>
            <a:t>当社は最終請求での消費税一括支払いとしております</a:t>
          </a:r>
        </a:p>
      </xdr:txBody>
    </xdr:sp>
    <xdr:clientData/>
  </xdr:oneCellAnchor>
  <mc:AlternateContent xmlns:mc="http://schemas.openxmlformats.org/markup-compatibility/2006">
    <mc:Choice xmlns:a14="http://schemas.microsoft.com/office/drawing/2010/main" Requires="a14">
      <xdr:twoCellAnchor editAs="absolute">
        <xdr:from>
          <xdr:col>5</xdr:col>
          <xdr:colOff>190500</xdr:colOff>
          <xdr:row>23</xdr:row>
          <xdr:rowOff>180975</xdr:rowOff>
        </xdr:from>
        <xdr:to>
          <xdr:col>11</xdr:col>
          <xdr:colOff>133350</xdr:colOff>
          <xdr:row>24</xdr:row>
          <xdr:rowOff>133350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小数点以下　切上げ</a:t>
              </a:r>
            </a:p>
          </xdr:txBody>
        </xdr:sp>
        <xdr:clientData fLocksWithSheet="0"/>
      </xdr:twoCellAnchor>
    </mc:Choice>
    <mc:Fallback/>
  </mc:AlternateContent>
  <xdr:oneCellAnchor>
    <xdr:from>
      <xdr:col>0</xdr:col>
      <xdr:colOff>0</xdr:colOff>
      <xdr:row>3</xdr:row>
      <xdr:rowOff>19051</xdr:rowOff>
    </xdr:from>
    <xdr:ext cx="2162175" cy="576896"/>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0" y="952501"/>
          <a:ext cx="2162175" cy="576896"/>
        </a:xfrm>
        <a:prstGeom prst="wedgeRoundRectCallout">
          <a:avLst>
            <a:gd name="adj1" fmla="val 60661"/>
            <a:gd name="adj2" fmla="val 5585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000"/>
            <a:t>年月日の間にスラッシュをつけて入力ください（例）</a:t>
          </a:r>
          <a:r>
            <a:rPr kumimoji="1" lang="en-US" altLang="ja-JP" sz="1000"/>
            <a:t>2023/10/11</a:t>
          </a:r>
          <a:endParaRPr kumimoji="1" lang="ja-JP" altLang="en-US" sz="1000"/>
        </a:p>
      </xdr:txBody>
    </xdr:sp>
    <xdr:clientData/>
  </xdr:oneCellAnchor>
  <xdr:oneCellAnchor>
    <xdr:from>
      <xdr:col>40</xdr:col>
      <xdr:colOff>238124</xdr:colOff>
      <xdr:row>5</xdr:row>
      <xdr:rowOff>16730</xdr:rowOff>
    </xdr:from>
    <xdr:ext cx="2619375" cy="814265"/>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10667999" y="1369280"/>
          <a:ext cx="2619375" cy="814265"/>
        </a:xfrm>
        <a:prstGeom prst="wedgeRoundRectCallout">
          <a:avLst>
            <a:gd name="adj1" fmla="val -58475"/>
            <a:gd name="adj2" fmla="val -314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t>適格請求書発行事業者番号を入力ください</a:t>
          </a:r>
          <a:r>
            <a:rPr kumimoji="1" lang="en-US" altLang="ja-JP" sz="1000"/>
            <a:t>(</a:t>
          </a:r>
          <a:r>
            <a:rPr kumimoji="1" lang="ja-JP" altLang="en-US" sz="1000">
              <a:solidFill>
                <a:srgbClr val="FF0000"/>
              </a:solidFill>
            </a:rPr>
            <a:t>Ｔ及び</a:t>
          </a:r>
          <a:r>
            <a:rPr kumimoji="1" lang="ja-JP" altLang="ja-JP" sz="1000">
              <a:solidFill>
                <a:srgbClr val="FF0000"/>
              </a:solidFill>
              <a:effectLst/>
              <a:latin typeface="+mn-lt"/>
              <a:ea typeface="+mn-ea"/>
              <a:cs typeface="+mn-cs"/>
            </a:rPr>
            <a:t>ハイフン</a:t>
          </a:r>
          <a:r>
            <a:rPr kumimoji="1" lang="ja-JP" altLang="en-US" sz="1000">
              <a:solidFill>
                <a:srgbClr val="FF0000"/>
              </a:solidFill>
              <a:effectLst/>
              <a:latin typeface="+mn-lt"/>
              <a:ea typeface="+mn-ea"/>
              <a:cs typeface="+mn-cs"/>
            </a:rPr>
            <a:t>を入れずに数字</a:t>
          </a:r>
          <a:r>
            <a:rPr kumimoji="1" lang="en-US" altLang="ja-JP" sz="1000">
              <a:solidFill>
                <a:srgbClr val="FF0000"/>
              </a:solidFill>
              <a:effectLst/>
              <a:latin typeface="+mn-lt"/>
              <a:ea typeface="+mn-ea"/>
              <a:cs typeface="+mn-cs"/>
            </a:rPr>
            <a:t>13</a:t>
          </a:r>
          <a:r>
            <a:rPr kumimoji="1" lang="ja-JP" altLang="en-US" sz="1000">
              <a:solidFill>
                <a:srgbClr val="FF0000"/>
              </a:solidFill>
              <a:effectLst/>
              <a:latin typeface="+mn-lt"/>
              <a:ea typeface="+mn-ea"/>
              <a:cs typeface="+mn-cs"/>
            </a:rPr>
            <a:t>桁を入力</a:t>
          </a:r>
          <a:r>
            <a:rPr kumimoji="1" lang="en-US" altLang="ja-JP" sz="1000">
              <a:solidFill>
                <a:srgbClr val="FF0000"/>
              </a:solidFill>
              <a:effectLst/>
              <a:latin typeface="+mn-lt"/>
              <a:ea typeface="+mn-ea"/>
              <a:cs typeface="+mn-cs"/>
            </a:rPr>
            <a:t>)</a:t>
          </a:r>
          <a:endParaRPr kumimoji="1" lang="ja-JP" altLang="en-US"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E032C-BF64-4B4E-AF7C-F23B66847E8E}">
  <sheetPr>
    <tabColor theme="1" tint="0.499984740745262"/>
    <pageSetUpPr fitToPage="1"/>
  </sheetPr>
  <dimension ref="A1:BG52"/>
  <sheetViews>
    <sheetView tabSelected="1" view="pageBreakPreview" topLeftCell="E1" zoomScaleNormal="100" zoomScaleSheetLayoutView="100" workbookViewId="0">
      <selection activeCell="P1" sqref="P1:AA1"/>
    </sheetView>
  </sheetViews>
  <sheetFormatPr defaultColWidth="3.125" defaultRowHeight="18.75" x14ac:dyDescent="0.4"/>
  <cols>
    <col min="1" max="1" width="3.125" hidden="1" customWidth="1"/>
    <col min="2" max="4" width="10.5" hidden="1" customWidth="1"/>
    <col min="10" max="10" width="3.125" customWidth="1"/>
    <col min="11" max="11" width="2.625" customWidth="1"/>
    <col min="13" max="13" width="2.75" customWidth="1"/>
    <col min="17" max="17" width="2.625" customWidth="1"/>
    <col min="25" max="25" width="3.5" customWidth="1"/>
    <col min="36" max="36" width="3.5" bestFit="1" customWidth="1"/>
    <col min="38" max="39" width="3" customWidth="1"/>
  </cols>
  <sheetData>
    <row r="1" spans="1:42" ht="31.5" customHeight="1" thickBot="1" x14ac:dyDescent="0.45">
      <c r="E1" s="13"/>
      <c r="F1" s="13"/>
      <c r="G1" s="13"/>
      <c r="H1" s="13"/>
      <c r="I1" s="13"/>
      <c r="J1" s="13"/>
      <c r="K1" s="13"/>
      <c r="L1" s="13"/>
      <c r="M1" s="13"/>
      <c r="N1" s="13"/>
      <c r="O1" s="13"/>
      <c r="P1" s="90" t="s">
        <v>26</v>
      </c>
      <c r="Q1" s="91"/>
      <c r="R1" s="91"/>
      <c r="S1" s="91"/>
      <c r="T1" s="91"/>
      <c r="U1" s="91"/>
      <c r="V1" s="91"/>
      <c r="W1" s="91"/>
      <c r="X1" s="91"/>
      <c r="Y1" s="91"/>
      <c r="Z1" s="91"/>
      <c r="AA1" s="92"/>
      <c r="AB1" s="13"/>
      <c r="AC1" s="13"/>
      <c r="AD1" s="13"/>
      <c r="AE1" s="13"/>
      <c r="AF1" s="13"/>
      <c r="AG1" s="13"/>
      <c r="AH1" s="13"/>
      <c r="AI1" s="13"/>
      <c r="AJ1" s="15"/>
      <c r="AK1" s="15"/>
      <c r="AL1" s="15"/>
      <c r="AM1" s="15"/>
      <c r="AN1" s="5"/>
    </row>
    <row r="2" spans="1:42" ht="21" customHeight="1" x14ac:dyDescent="0.4">
      <c r="E2" s="13"/>
      <c r="F2" s="13"/>
      <c r="G2" s="13"/>
      <c r="H2" s="13"/>
      <c r="I2" s="13"/>
      <c r="J2" s="13"/>
      <c r="K2" s="13"/>
      <c r="L2" s="13"/>
      <c r="M2" s="13"/>
      <c r="N2" s="13"/>
      <c r="O2" s="13"/>
      <c r="P2" s="93" t="s">
        <v>55</v>
      </c>
      <c r="Q2" s="93"/>
      <c r="R2" s="93"/>
      <c r="S2" s="93"/>
      <c r="T2" s="93"/>
      <c r="U2" s="93"/>
      <c r="V2" s="93"/>
      <c r="W2" s="93"/>
      <c r="X2" s="93"/>
      <c r="Y2" s="93"/>
      <c r="Z2" s="93"/>
      <c r="AA2" s="93"/>
      <c r="AB2" s="13"/>
      <c r="AC2" s="13"/>
      <c r="AD2" s="13"/>
      <c r="AE2" s="13"/>
      <c r="AF2" s="15"/>
      <c r="AG2" s="15"/>
      <c r="AH2" s="15"/>
      <c r="AI2" s="13"/>
      <c r="AJ2" s="13"/>
      <c r="AK2" s="13"/>
      <c r="AL2" s="13"/>
      <c r="AM2" s="13"/>
      <c r="AN2" s="5"/>
    </row>
    <row r="3" spans="1:42" ht="21" customHeight="1" thickBot="1" x14ac:dyDescent="0.45">
      <c r="E3" s="104" t="s">
        <v>13</v>
      </c>
      <c r="F3" s="104"/>
      <c r="G3" s="104"/>
      <c r="H3" s="104"/>
      <c r="I3" s="104"/>
      <c r="J3" s="104"/>
      <c r="K3" s="104"/>
      <c r="L3" s="104"/>
      <c r="M3" s="104"/>
      <c r="N3" s="104"/>
      <c r="O3" s="13"/>
      <c r="P3" s="14"/>
      <c r="Q3" s="14"/>
      <c r="R3" s="14"/>
      <c r="S3" s="14"/>
      <c r="T3" s="14"/>
      <c r="U3" s="14"/>
      <c r="V3" s="14"/>
      <c r="W3" s="14"/>
      <c r="X3" s="14"/>
      <c r="Y3" s="14"/>
      <c r="Z3" s="14"/>
      <c r="AA3" s="14"/>
      <c r="AB3" s="13"/>
      <c r="AC3" s="13"/>
      <c r="AD3" s="13"/>
      <c r="AE3" s="13"/>
      <c r="AF3" s="15"/>
      <c r="AG3" s="15"/>
      <c r="AH3" s="15"/>
      <c r="AI3" s="13"/>
      <c r="AJ3" s="13"/>
      <c r="AK3" s="13"/>
      <c r="AL3" s="13"/>
      <c r="AM3" s="13"/>
      <c r="AN3" s="5"/>
    </row>
    <row r="4" spans="1:42" ht="25.5" customHeight="1" thickBot="1" x14ac:dyDescent="0.4">
      <c r="E4" s="104"/>
      <c r="F4" s="104"/>
      <c r="G4" s="104"/>
      <c r="H4" s="104"/>
      <c r="I4" s="104"/>
      <c r="J4" s="104"/>
      <c r="K4" s="104"/>
      <c r="L4" s="104"/>
      <c r="M4" s="104"/>
      <c r="N4" s="104"/>
      <c r="O4" s="13"/>
      <c r="P4" s="13"/>
      <c r="Q4" s="13"/>
      <c r="R4" s="13"/>
      <c r="S4" s="13"/>
      <c r="T4" s="13"/>
      <c r="U4" s="13"/>
      <c r="V4" s="13"/>
      <c r="W4" s="13"/>
      <c r="X4" s="13"/>
      <c r="Y4" s="16" t="s">
        <v>0</v>
      </c>
      <c r="Z4" s="17"/>
      <c r="AA4" s="17"/>
      <c r="AB4" s="170" t="str">
        <f>IF(AJ4="","外注先ｺｰﾄﾞ
「必須項目」","外注先コード")</f>
        <v>外注先ｺｰﾄﾞ
「必須項目」</v>
      </c>
      <c r="AC4" s="170"/>
      <c r="AD4" s="170"/>
      <c r="AE4" s="170"/>
      <c r="AF4" s="170"/>
      <c r="AG4" s="170"/>
      <c r="AH4" s="170"/>
      <c r="AI4" s="171"/>
      <c r="AJ4" s="150"/>
      <c r="AK4" s="151"/>
      <c r="AL4" s="151"/>
      <c r="AM4" s="152"/>
    </row>
    <row r="5" spans="1:42" ht="7.5" customHeight="1" thickBot="1" x14ac:dyDescent="0.45">
      <c r="E5" s="13"/>
      <c r="F5" s="13"/>
      <c r="G5" s="13"/>
      <c r="H5" s="13"/>
      <c r="I5" s="13"/>
      <c r="J5" s="13"/>
      <c r="K5" s="13"/>
      <c r="L5" s="13"/>
      <c r="M5" s="13"/>
      <c r="N5" s="13"/>
      <c r="O5" s="13"/>
      <c r="P5" s="17"/>
      <c r="Q5" s="17"/>
      <c r="R5" s="17"/>
      <c r="S5" s="17"/>
      <c r="T5" s="17"/>
      <c r="U5" s="17"/>
      <c r="V5" s="17"/>
      <c r="W5" s="17"/>
      <c r="X5" s="17"/>
      <c r="Y5" s="13"/>
      <c r="Z5" s="13"/>
      <c r="AA5" s="13"/>
      <c r="AB5" s="13"/>
      <c r="AC5" s="13"/>
      <c r="AD5" s="13"/>
      <c r="AE5" s="13"/>
      <c r="AF5" s="13"/>
      <c r="AG5" s="13"/>
      <c r="AH5" s="13"/>
      <c r="AI5" s="13"/>
      <c r="AJ5" s="13"/>
      <c r="AK5" s="13"/>
      <c r="AL5" s="13"/>
      <c r="AM5" s="13"/>
      <c r="AN5" s="5"/>
    </row>
    <row r="6" spans="1:42" ht="30.75" customHeight="1" thickBot="1" x14ac:dyDescent="0.45">
      <c r="E6" s="202" t="str">
        <f>IF(K6="","請求書締日「必須項目」","請求書締日")</f>
        <v>請求書締日「必須項目」</v>
      </c>
      <c r="F6" s="203"/>
      <c r="G6" s="203"/>
      <c r="H6" s="203"/>
      <c r="I6" s="203"/>
      <c r="J6" s="203"/>
      <c r="K6" s="319"/>
      <c r="L6" s="319"/>
      <c r="M6" s="319"/>
      <c r="N6" s="319"/>
      <c r="O6" s="319"/>
      <c r="P6" s="319"/>
      <c r="Q6" s="319"/>
      <c r="R6" s="319"/>
      <c r="S6" s="319"/>
      <c r="T6" s="320"/>
      <c r="U6" s="18"/>
      <c r="V6" s="18"/>
      <c r="W6" s="13"/>
      <c r="X6" s="13"/>
      <c r="Y6" s="172" t="str">
        <f>IF(AD6="","登録番号
「必須項目」","登録番号")</f>
        <v>登録番号
「必須項目」</v>
      </c>
      <c r="Z6" s="173"/>
      <c r="AA6" s="173"/>
      <c r="AB6" s="173"/>
      <c r="AC6" s="173"/>
      <c r="AD6" s="324"/>
      <c r="AE6" s="324"/>
      <c r="AF6" s="324"/>
      <c r="AG6" s="324"/>
      <c r="AH6" s="324"/>
      <c r="AI6" s="324"/>
      <c r="AJ6" s="324"/>
      <c r="AK6" s="324"/>
      <c r="AL6" s="324"/>
      <c r="AM6" s="325"/>
      <c r="AN6" s="9"/>
      <c r="AP6" s="1"/>
    </row>
    <row r="7" spans="1:42" ht="9.75" customHeight="1" x14ac:dyDescent="0.4">
      <c r="E7" s="13"/>
      <c r="F7" s="13"/>
      <c r="G7" s="13"/>
      <c r="H7" s="13"/>
      <c r="I7" s="13"/>
      <c r="J7" s="13"/>
      <c r="K7" s="13"/>
      <c r="L7" s="13"/>
      <c r="M7" s="13"/>
      <c r="N7" s="13"/>
      <c r="O7" s="13"/>
      <c r="P7" s="13"/>
      <c r="Q7" s="13"/>
      <c r="R7" s="13"/>
      <c r="S7" s="18"/>
      <c r="T7" s="18"/>
      <c r="U7" s="18"/>
      <c r="V7" s="18"/>
      <c r="W7" s="18"/>
      <c r="X7" s="18"/>
      <c r="Y7" s="13"/>
      <c r="Z7" s="19"/>
      <c r="AA7" s="19"/>
      <c r="AB7" s="18"/>
      <c r="AC7" s="20"/>
      <c r="AD7" s="21"/>
      <c r="AE7" s="21"/>
      <c r="AF7" s="21"/>
      <c r="AG7" s="21"/>
      <c r="AH7" s="21"/>
      <c r="AI7" s="21"/>
      <c r="AJ7" s="21"/>
      <c r="AK7" s="21"/>
      <c r="AL7" s="21"/>
      <c r="AM7" s="21"/>
      <c r="AN7" s="5"/>
    </row>
    <row r="8" spans="1:42" ht="9.75" customHeight="1" thickBot="1" x14ac:dyDescent="0.45">
      <c r="E8" s="13"/>
      <c r="F8" s="13"/>
      <c r="G8" s="13"/>
      <c r="H8" s="13"/>
      <c r="I8" s="13"/>
      <c r="J8" s="13"/>
      <c r="K8" s="13"/>
      <c r="L8" s="13"/>
      <c r="M8" s="13"/>
      <c r="N8" s="13"/>
      <c r="O8" s="13"/>
      <c r="P8" s="13"/>
      <c r="Q8" s="13"/>
      <c r="R8" s="13"/>
      <c r="S8" s="18"/>
      <c r="T8" s="18"/>
      <c r="U8" s="18"/>
      <c r="V8" s="18"/>
      <c r="W8" s="18"/>
      <c r="X8" s="18"/>
      <c r="Y8" s="13"/>
      <c r="Z8" s="18"/>
      <c r="AA8" s="105"/>
      <c r="AB8" s="105"/>
      <c r="AC8" s="105"/>
      <c r="AD8" s="105"/>
      <c r="AE8" s="105"/>
      <c r="AF8" s="105"/>
      <c r="AG8" s="105"/>
      <c r="AH8" s="105"/>
      <c r="AI8" s="105"/>
      <c r="AJ8" s="105"/>
      <c r="AK8" s="105"/>
      <c r="AL8" s="105"/>
      <c r="AM8" s="105"/>
      <c r="AN8" s="5"/>
    </row>
    <row r="9" spans="1:42" ht="21" customHeight="1" thickBot="1" x14ac:dyDescent="0.45">
      <c r="E9" s="202" t="str">
        <f>IF(K9="","工事番号「必須項目」","工 事 番 号")</f>
        <v>工事番号「必須項目」</v>
      </c>
      <c r="F9" s="203"/>
      <c r="G9" s="203"/>
      <c r="H9" s="203"/>
      <c r="I9" s="203"/>
      <c r="J9" s="203"/>
      <c r="K9" s="204"/>
      <c r="L9" s="205"/>
      <c r="M9" s="205"/>
      <c r="N9" s="205"/>
      <c r="O9" s="205"/>
      <c r="P9" s="206"/>
      <c r="Q9" s="6" t="s">
        <v>2</v>
      </c>
      <c r="R9" s="321"/>
      <c r="S9" s="322"/>
      <c r="T9" s="323"/>
      <c r="U9" s="18"/>
      <c r="V9" s="18"/>
      <c r="W9" s="18"/>
      <c r="X9" s="174" t="str">
        <f>IF(AA8="","「必須項目」","")</f>
        <v>「必須項目」</v>
      </c>
      <c r="Y9" s="174"/>
      <c r="Z9" s="174"/>
      <c r="AA9" s="105"/>
      <c r="AB9" s="105"/>
      <c r="AC9" s="105"/>
      <c r="AD9" s="105"/>
      <c r="AE9" s="105"/>
      <c r="AF9" s="105"/>
      <c r="AG9" s="105"/>
      <c r="AH9" s="105"/>
      <c r="AI9" s="105"/>
      <c r="AJ9" s="105"/>
      <c r="AK9" s="105"/>
      <c r="AL9" s="105"/>
      <c r="AM9" s="105"/>
      <c r="AN9" s="8"/>
    </row>
    <row r="10" spans="1:42" ht="19.5" customHeight="1" thickBot="1" x14ac:dyDescent="0.45">
      <c r="A10" s="15"/>
      <c r="B10" s="15"/>
      <c r="C10" s="15"/>
      <c r="D10" s="15"/>
      <c r="E10" s="22"/>
      <c r="F10" s="22"/>
      <c r="G10" s="22"/>
      <c r="H10" s="23"/>
      <c r="I10" s="18"/>
      <c r="J10" s="18"/>
      <c r="K10" s="18"/>
      <c r="L10" s="18"/>
      <c r="M10" s="18"/>
      <c r="N10" s="18"/>
      <c r="O10" s="18"/>
      <c r="P10" s="18"/>
      <c r="Q10" s="18"/>
      <c r="R10" s="18"/>
      <c r="S10" s="18"/>
      <c r="T10" s="18"/>
      <c r="U10" s="18"/>
      <c r="V10" s="18"/>
      <c r="W10" s="18"/>
      <c r="X10" s="18"/>
      <c r="Y10" s="13"/>
      <c r="Z10" s="24"/>
      <c r="AA10" s="24"/>
      <c r="AB10" s="24"/>
      <c r="AC10" s="24"/>
      <c r="AD10" s="24"/>
      <c r="AE10" s="24"/>
      <c r="AF10" s="24"/>
      <c r="AG10" s="24"/>
      <c r="AH10" s="24"/>
      <c r="AI10" s="24"/>
      <c r="AJ10" s="24"/>
      <c r="AK10" s="24"/>
      <c r="AL10" s="24"/>
      <c r="AM10" s="24"/>
      <c r="AN10" s="7"/>
    </row>
    <row r="11" spans="1:42" ht="16.5" customHeight="1" x14ac:dyDescent="0.4">
      <c r="E11" s="94" t="str">
        <f>IF(I11="","工 事 名
「必須項目」","工　事　名")</f>
        <v>工 事 名
「必須項目」</v>
      </c>
      <c r="F11" s="95"/>
      <c r="G11" s="95"/>
      <c r="H11" s="96"/>
      <c r="I11" s="100"/>
      <c r="J11" s="100"/>
      <c r="K11" s="100"/>
      <c r="L11" s="100"/>
      <c r="M11" s="100"/>
      <c r="N11" s="100"/>
      <c r="O11" s="100"/>
      <c r="P11" s="100"/>
      <c r="Q11" s="102" t="s">
        <v>27</v>
      </c>
      <c r="R11" s="102"/>
      <c r="S11" s="153"/>
      <c r="T11" s="153"/>
      <c r="U11" s="153"/>
      <c r="V11" s="153"/>
      <c r="W11" s="102" t="s">
        <v>28</v>
      </c>
      <c r="X11" s="155"/>
      <c r="Y11" s="158" t="str">
        <f>IF(AA11="","必須項目","")</f>
        <v>必須項目</v>
      </c>
      <c r="Z11" s="159"/>
      <c r="AA11" s="107"/>
      <c r="AB11" s="107"/>
      <c r="AC11" s="107"/>
      <c r="AD11" s="107"/>
      <c r="AE11" s="107"/>
      <c r="AF11" s="107"/>
      <c r="AG11" s="107"/>
      <c r="AH11" s="107"/>
      <c r="AI11" s="107"/>
      <c r="AJ11" s="107"/>
      <c r="AK11" s="107"/>
      <c r="AL11" s="107"/>
      <c r="AM11" s="157" t="s">
        <v>10</v>
      </c>
      <c r="AN11" s="157"/>
    </row>
    <row r="12" spans="1:42" ht="16.5" customHeight="1" thickBot="1" x14ac:dyDescent="0.45">
      <c r="E12" s="97"/>
      <c r="F12" s="98"/>
      <c r="G12" s="98"/>
      <c r="H12" s="99"/>
      <c r="I12" s="101"/>
      <c r="J12" s="101"/>
      <c r="K12" s="101"/>
      <c r="L12" s="101"/>
      <c r="M12" s="101"/>
      <c r="N12" s="101"/>
      <c r="O12" s="101"/>
      <c r="P12" s="101"/>
      <c r="Q12" s="103"/>
      <c r="R12" s="103"/>
      <c r="S12" s="154"/>
      <c r="T12" s="154"/>
      <c r="U12" s="154"/>
      <c r="V12" s="154"/>
      <c r="W12" s="103"/>
      <c r="X12" s="156"/>
      <c r="Y12" s="13"/>
      <c r="Z12" s="25"/>
      <c r="AA12" s="107"/>
      <c r="AB12" s="107"/>
      <c r="AC12" s="107"/>
      <c r="AD12" s="107"/>
      <c r="AE12" s="107"/>
      <c r="AF12" s="107"/>
      <c r="AG12" s="107"/>
      <c r="AH12" s="107"/>
      <c r="AI12" s="107"/>
      <c r="AJ12" s="107"/>
      <c r="AK12" s="107"/>
      <c r="AL12" s="107"/>
      <c r="AM12" s="157"/>
      <c r="AN12" s="157"/>
    </row>
    <row r="13" spans="1:42" ht="19.5" thickBot="1" x14ac:dyDescent="0.45">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5"/>
    </row>
    <row r="14" spans="1:42" ht="18" customHeight="1" x14ac:dyDescent="0.4">
      <c r="E14" s="189" t="s">
        <v>12</v>
      </c>
      <c r="F14" s="190"/>
      <c r="G14" s="190"/>
      <c r="H14" s="190"/>
      <c r="I14" s="190"/>
      <c r="J14" s="190"/>
      <c r="K14" s="190"/>
      <c r="L14" s="190"/>
      <c r="M14" s="190"/>
      <c r="N14" s="190"/>
      <c r="O14" s="190"/>
      <c r="P14" s="190"/>
      <c r="Q14" s="190"/>
      <c r="R14" s="190"/>
      <c r="S14" s="190"/>
      <c r="T14" s="190"/>
      <c r="U14" s="190"/>
      <c r="V14" s="190"/>
      <c r="W14" s="190"/>
      <c r="X14" s="191"/>
      <c r="Y14" s="160" t="s">
        <v>35</v>
      </c>
      <c r="Z14" s="161"/>
      <c r="AA14" s="161"/>
      <c r="AB14" s="161"/>
      <c r="AC14" s="161"/>
      <c r="AD14" s="161"/>
      <c r="AE14" s="162"/>
      <c r="AF14" s="182" t="s">
        <v>5</v>
      </c>
      <c r="AG14" s="183"/>
      <c r="AH14" s="187"/>
      <c r="AI14" s="187"/>
      <c r="AJ14" s="187"/>
      <c r="AK14" s="187"/>
      <c r="AL14" s="187"/>
      <c r="AM14" s="188"/>
      <c r="AN14" s="5"/>
    </row>
    <row r="15" spans="1:42" x14ac:dyDescent="0.4">
      <c r="E15" s="207"/>
      <c r="F15" s="208"/>
      <c r="G15" s="208"/>
      <c r="H15" s="208"/>
      <c r="I15" s="208"/>
      <c r="J15" s="208"/>
      <c r="K15" s="208"/>
      <c r="L15" s="209"/>
      <c r="M15" s="175" t="s">
        <v>39</v>
      </c>
      <c r="N15" s="176"/>
      <c r="O15" s="176"/>
      <c r="P15" s="176"/>
      <c r="Q15" s="177">
        <v>0.1</v>
      </c>
      <c r="R15" s="178"/>
      <c r="S15" s="175" t="s">
        <v>40</v>
      </c>
      <c r="T15" s="176"/>
      <c r="U15" s="176"/>
      <c r="V15" s="176"/>
      <c r="W15" s="177">
        <f>Q15</f>
        <v>0.1</v>
      </c>
      <c r="X15" s="192"/>
      <c r="Y15" s="132"/>
      <c r="Z15" s="133"/>
      <c r="AA15" s="133"/>
      <c r="AB15" s="133"/>
      <c r="AC15" s="133"/>
      <c r="AD15" s="133"/>
      <c r="AE15" s="133"/>
      <c r="AF15" s="120"/>
      <c r="AG15" s="120"/>
      <c r="AH15" s="120"/>
      <c r="AI15" s="120"/>
      <c r="AJ15" s="120"/>
      <c r="AK15" s="120"/>
      <c r="AL15" s="120"/>
      <c r="AM15" s="120"/>
      <c r="AN15" s="5"/>
    </row>
    <row r="16" spans="1:42" ht="30.75" customHeight="1" x14ac:dyDescent="0.4">
      <c r="E16" s="210" t="str">
        <f>IF(OR(I16="",M16=""),"発注NO
「必須項目」","発　注　NO")</f>
        <v>発注NO
「必須項目」</v>
      </c>
      <c r="F16" s="211"/>
      <c r="G16" s="211"/>
      <c r="H16" s="211"/>
      <c r="I16" s="326"/>
      <c r="J16" s="326"/>
      <c r="K16" s="326"/>
      <c r="L16" s="327"/>
      <c r="M16" s="138"/>
      <c r="N16" s="139"/>
      <c r="O16" s="139"/>
      <c r="P16" s="139"/>
      <c r="Q16" s="139"/>
      <c r="R16" s="140"/>
      <c r="S16" s="144">
        <f>SUM(B24:D24)</f>
        <v>0</v>
      </c>
      <c r="T16" s="145"/>
      <c r="U16" s="145"/>
      <c r="V16" s="145"/>
      <c r="W16" s="145"/>
      <c r="X16" s="146"/>
      <c r="Y16" s="134"/>
      <c r="Z16" s="135"/>
      <c r="AA16" s="135"/>
      <c r="AB16" s="135"/>
      <c r="AC16" s="135"/>
      <c r="AD16" s="135"/>
      <c r="AE16" s="135"/>
      <c r="AF16" s="121"/>
      <c r="AG16" s="121"/>
      <c r="AH16" s="121"/>
      <c r="AI16" s="121"/>
      <c r="AJ16" s="121"/>
      <c r="AK16" s="121"/>
      <c r="AL16" s="121"/>
      <c r="AM16" s="121"/>
      <c r="AN16" s="5"/>
    </row>
    <row r="17" spans="1:59" ht="30.75" customHeight="1" x14ac:dyDescent="0.4">
      <c r="E17" s="193" t="s">
        <v>58</v>
      </c>
      <c r="F17" s="194"/>
      <c r="G17" s="194"/>
      <c r="H17" s="194"/>
      <c r="I17" s="328"/>
      <c r="J17" s="328"/>
      <c r="K17" s="328"/>
      <c r="L17" s="329"/>
      <c r="M17" s="141"/>
      <c r="N17" s="142"/>
      <c r="O17" s="142"/>
      <c r="P17" s="142"/>
      <c r="Q17" s="142"/>
      <c r="R17" s="143"/>
      <c r="S17" s="144">
        <f>SUM(B26:D26)</f>
        <v>0</v>
      </c>
      <c r="T17" s="145"/>
      <c r="U17" s="145"/>
      <c r="V17" s="145"/>
      <c r="W17" s="145"/>
      <c r="X17" s="146"/>
      <c r="Y17" s="134"/>
      <c r="Z17" s="135"/>
      <c r="AA17" s="135"/>
      <c r="AB17" s="135"/>
      <c r="AC17" s="135"/>
      <c r="AD17" s="135"/>
      <c r="AE17" s="135"/>
      <c r="AF17" s="121"/>
      <c r="AG17" s="121"/>
      <c r="AH17" s="121"/>
      <c r="AI17" s="121"/>
      <c r="AJ17" s="121"/>
      <c r="AK17" s="121"/>
      <c r="AL17" s="121"/>
      <c r="AM17" s="121"/>
      <c r="AN17" s="5"/>
    </row>
    <row r="18" spans="1:59" ht="30.75" customHeight="1" x14ac:dyDescent="0.4">
      <c r="E18" s="195" t="s">
        <v>7</v>
      </c>
      <c r="F18" s="196"/>
      <c r="G18" s="196"/>
      <c r="H18" s="196"/>
      <c r="I18" s="196"/>
      <c r="J18" s="196"/>
      <c r="K18" s="196"/>
      <c r="L18" s="196"/>
      <c r="M18" s="128">
        <f>M16+M17</f>
        <v>0</v>
      </c>
      <c r="N18" s="129"/>
      <c r="O18" s="129"/>
      <c r="P18" s="129"/>
      <c r="Q18" s="129"/>
      <c r="R18" s="130"/>
      <c r="S18" s="128">
        <f>S16+S17</f>
        <v>0</v>
      </c>
      <c r="T18" s="129"/>
      <c r="U18" s="129"/>
      <c r="V18" s="129"/>
      <c r="W18" s="129"/>
      <c r="X18" s="185"/>
      <c r="Y18" s="134"/>
      <c r="Z18" s="135"/>
      <c r="AA18" s="135"/>
      <c r="AB18" s="135"/>
      <c r="AC18" s="135"/>
      <c r="AD18" s="135"/>
      <c r="AE18" s="135"/>
      <c r="AF18" s="121"/>
      <c r="AG18" s="121"/>
      <c r="AH18" s="121"/>
      <c r="AI18" s="121"/>
      <c r="AJ18" s="121"/>
      <c r="AK18" s="121"/>
      <c r="AL18" s="121"/>
      <c r="AM18" s="121"/>
      <c r="AN18" s="5"/>
    </row>
    <row r="19" spans="1:59" ht="30.75" customHeight="1" x14ac:dyDescent="0.4">
      <c r="E19" s="197" t="str">
        <f>IF(OR(M19="",S19=""),"既入金額「必須項目」","既入金額")</f>
        <v>既入金額「必須項目」</v>
      </c>
      <c r="F19" s="198"/>
      <c r="G19" s="198"/>
      <c r="H19" s="198"/>
      <c r="I19" s="198"/>
      <c r="J19" s="198"/>
      <c r="K19" s="198"/>
      <c r="L19" s="198"/>
      <c r="M19" s="138"/>
      <c r="N19" s="139"/>
      <c r="O19" s="139"/>
      <c r="P19" s="139"/>
      <c r="Q19" s="139"/>
      <c r="R19" s="140"/>
      <c r="S19" s="138"/>
      <c r="T19" s="139"/>
      <c r="U19" s="139"/>
      <c r="V19" s="139"/>
      <c r="W19" s="139"/>
      <c r="X19" s="186"/>
      <c r="Y19" s="136"/>
      <c r="Z19" s="137"/>
      <c r="AA19" s="137"/>
      <c r="AB19" s="137"/>
      <c r="AC19" s="137"/>
      <c r="AD19" s="137"/>
      <c r="AE19" s="137"/>
      <c r="AF19" s="121"/>
      <c r="AG19" s="121"/>
      <c r="AH19" s="121"/>
      <c r="AI19" s="121"/>
      <c r="AJ19" s="121"/>
      <c r="AK19" s="121"/>
      <c r="AL19" s="121"/>
      <c r="AM19" s="121"/>
      <c r="AN19" s="5"/>
    </row>
    <row r="20" spans="1:59" ht="30.75" customHeight="1" thickBot="1" x14ac:dyDescent="0.45">
      <c r="E20" s="108" t="str">
        <f>IF(OR(M20="",S20=""),"請求済未入金額「必須事項」","請 求 済 未 入 金 額")</f>
        <v>請求済未入金額「必須事項」</v>
      </c>
      <c r="F20" s="109"/>
      <c r="G20" s="109"/>
      <c r="H20" s="109"/>
      <c r="I20" s="109"/>
      <c r="J20" s="109"/>
      <c r="K20" s="109"/>
      <c r="L20" s="109"/>
      <c r="M20" s="125"/>
      <c r="N20" s="126"/>
      <c r="O20" s="126"/>
      <c r="P20" s="126"/>
      <c r="Q20" s="126"/>
      <c r="R20" s="127"/>
      <c r="S20" s="125"/>
      <c r="T20" s="126"/>
      <c r="U20" s="126"/>
      <c r="V20" s="126"/>
      <c r="W20" s="126"/>
      <c r="X20" s="169"/>
      <c r="Y20" s="160" t="s">
        <v>36</v>
      </c>
      <c r="Z20" s="161"/>
      <c r="AA20" s="161"/>
      <c r="AB20" s="161"/>
      <c r="AC20" s="161"/>
      <c r="AD20" s="161"/>
      <c r="AE20" s="162"/>
      <c r="AF20" s="121"/>
      <c r="AG20" s="121"/>
      <c r="AH20" s="121"/>
      <c r="AI20" s="121"/>
      <c r="AJ20" s="121"/>
      <c r="AK20" s="121"/>
      <c r="AL20" s="121"/>
      <c r="AM20" s="121"/>
      <c r="AN20" s="5"/>
    </row>
    <row r="21" spans="1:59" ht="30.75" customHeight="1" thickBot="1" x14ac:dyDescent="0.45">
      <c r="E21" s="110" t="str">
        <f>IF(OR(M21="",S21=""),"今回請求額「必須項目」","今回請求額")</f>
        <v>今回請求額「必須項目」</v>
      </c>
      <c r="F21" s="111"/>
      <c r="G21" s="111"/>
      <c r="H21" s="111"/>
      <c r="I21" s="111"/>
      <c r="J21" s="111"/>
      <c r="K21" s="111"/>
      <c r="L21" s="111"/>
      <c r="M21" s="179"/>
      <c r="N21" s="180"/>
      <c r="O21" s="180"/>
      <c r="P21" s="180"/>
      <c r="Q21" s="180"/>
      <c r="R21" s="215"/>
      <c r="S21" s="179"/>
      <c r="T21" s="180"/>
      <c r="U21" s="180"/>
      <c r="V21" s="180"/>
      <c r="W21" s="180"/>
      <c r="X21" s="181"/>
      <c r="Y21" s="163"/>
      <c r="Z21" s="164"/>
      <c r="AA21" s="164"/>
      <c r="AB21" s="164"/>
      <c r="AC21" s="164"/>
      <c r="AD21" s="164"/>
      <c r="AE21" s="165"/>
      <c r="AF21" s="121"/>
      <c r="AG21" s="121"/>
      <c r="AH21" s="121"/>
      <c r="AI21" s="121"/>
      <c r="AJ21" s="121"/>
      <c r="AK21" s="121"/>
      <c r="AL21" s="121"/>
      <c r="AM21" s="121"/>
      <c r="AN21" s="5"/>
    </row>
    <row r="22" spans="1:59" ht="30.75" customHeight="1" thickBot="1" x14ac:dyDescent="0.45">
      <c r="E22" s="112" t="s">
        <v>9</v>
      </c>
      <c r="F22" s="113"/>
      <c r="G22" s="113"/>
      <c r="H22" s="113"/>
      <c r="I22" s="113"/>
      <c r="J22" s="113"/>
      <c r="K22" s="113"/>
      <c r="L22" s="113"/>
      <c r="M22" s="122">
        <f>M18-M19-M20-M21</f>
        <v>0</v>
      </c>
      <c r="N22" s="123"/>
      <c r="O22" s="123"/>
      <c r="P22" s="123"/>
      <c r="Q22" s="123"/>
      <c r="R22" s="216"/>
      <c r="S22" s="122">
        <f>S18-S19-S20-S21</f>
        <v>0</v>
      </c>
      <c r="T22" s="123"/>
      <c r="U22" s="123"/>
      <c r="V22" s="123"/>
      <c r="W22" s="123"/>
      <c r="X22" s="124"/>
      <c r="Y22" s="166"/>
      <c r="Z22" s="167"/>
      <c r="AA22" s="167"/>
      <c r="AB22" s="167"/>
      <c r="AC22" s="167"/>
      <c r="AD22" s="167"/>
      <c r="AE22" s="168"/>
      <c r="AF22" s="121"/>
      <c r="AG22" s="121"/>
      <c r="AH22" s="121"/>
      <c r="AI22" s="121"/>
      <c r="AJ22" s="121"/>
      <c r="AK22" s="121"/>
      <c r="AL22" s="121"/>
      <c r="AM22" s="121"/>
      <c r="AN22" s="5"/>
    </row>
    <row r="23" spans="1:59" ht="24" x14ac:dyDescent="0.4">
      <c r="E23" s="26"/>
      <c r="F23" s="26"/>
      <c r="G23" s="26"/>
      <c r="H23" s="26"/>
      <c r="I23" s="26"/>
      <c r="J23" s="26"/>
      <c r="K23" s="26"/>
      <c r="L23" s="26"/>
      <c r="M23" s="26"/>
      <c r="N23" s="26"/>
      <c r="O23" s="26"/>
      <c r="P23" s="26"/>
      <c r="Q23" s="26"/>
      <c r="R23" s="26"/>
      <c r="S23" s="26"/>
      <c r="T23" s="26"/>
      <c r="U23" s="26"/>
      <c r="V23" s="26"/>
      <c r="W23" s="26"/>
      <c r="X23" s="27"/>
      <c r="Y23" s="27"/>
      <c r="Z23" s="27"/>
      <c r="AA23" s="27"/>
      <c r="AB23" s="27"/>
      <c r="AC23" s="27"/>
      <c r="AD23" s="27"/>
      <c r="AE23" s="27"/>
      <c r="AF23" s="26"/>
      <c r="AG23" s="15"/>
      <c r="AH23" s="15"/>
      <c r="AI23" s="15"/>
      <c r="AJ23" s="15"/>
      <c r="AK23" s="15"/>
      <c r="AL23" s="15"/>
      <c r="AM23" s="15"/>
      <c r="AT23" s="3"/>
      <c r="AX23" s="12"/>
      <c r="AY23" s="12"/>
      <c r="AZ23" s="12"/>
      <c r="BA23" s="12"/>
      <c r="BB23" s="12"/>
      <c r="BC23" s="12"/>
      <c r="BD23" s="12"/>
      <c r="BE23" s="12"/>
      <c r="BF23" s="12"/>
      <c r="BG23" s="12"/>
    </row>
    <row r="24" spans="1:59" ht="18.75" customHeight="1" x14ac:dyDescent="0.4">
      <c r="A24" s="10">
        <v>2</v>
      </c>
      <c r="B24" s="4">
        <f>IF(A24=1,ROUNDDOWN(M16*Q15,0),0)</f>
        <v>0</v>
      </c>
      <c r="C24" s="4">
        <f>IF(A24=2,ROUND(M16*Q15,0),0)</f>
        <v>0</v>
      </c>
      <c r="D24" s="4">
        <f>IF(A24=3,ROUNDUP(M16*Q15,0),0)</f>
        <v>0</v>
      </c>
      <c r="E24" s="40" t="s">
        <v>41</v>
      </c>
      <c r="F24" s="41"/>
      <c r="G24" s="42"/>
      <c r="H24" s="42"/>
      <c r="I24" s="41"/>
      <c r="J24" s="41"/>
      <c r="K24" s="43"/>
      <c r="L24" s="149" t="s">
        <v>6</v>
      </c>
      <c r="M24" s="148"/>
      <c r="N24" s="148"/>
      <c r="O24" s="148" t="s">
        <v>45</v>
      </c>
      <c r="P24" s="148"/>
      <c r="Q24" s="148"/>
      <c r="R24" s="148"/>
      <c r="S24" s="28">
        <v>10</v>
      </c>
      <c r="T24" s="29" t="s">
        <v>16</v>
      </c>
      <c r="U24" s="30"/>
      <c r="V24" s="212" t="s">
        <v>15</v>
      </c>
      <c r="W24" s="213"/>
      <c r="X24" s="214"/>
      <c r="Y24" s="131" t="s">
        <v>3</v>
      </c>
      <c r="Z24" s="118"/>
      <c r="AA24" s="118"/>
      <c r="AB24" s="118" t="s">
        <v>4</v>
      </c>
      <c r="AC24" s="118"/>
      <c r="AD24" s="184"/>
      <c r="AE24" s="118" t="s">
        <v>4</v>
      </c>
      <c r="AF24" s="118"/>
      <c r="AG24" s="118"/>
      <c r="AH24" s="118" t="s">
        <v>4</v>
      </c>
      <c r="AI24" s="118"/>
      <c r="AJ24" s="118"/>
      <c r="AK24" s="118" t="s">
        <v>14</v>
      </c>
      <c r="AL24" s="118"/>
      <c r="AM24" s="118"/>
      <c r="AT24" s="3"/>
      <c r="AX24" s="12"/>
      <c r="AY24" s="12"/>
      <c r="AZ24" s="12"/>
      <c r="BA24" s="12"/>
      <c r="BB24" s="12"/>
      <c r="BC24" s="12"/>
      <c r="BD24" s="12"/>
      <c r="BE24" s="12"/>
      <c r="BF24" s="12"/>
      <c r="BG24" s="12"/>
    </row>
    <row r="25" spans="1:59" ht="29.25" customHeight="1" x14ac:dyDescent="0.4">
      <c r="A25" s="10"/>
      <c r="B25" s="11"/>
      <c r="C25" s="11"/>
      <c r="D25" s="11"/>
      <c r="E25" s="44"/>
      <c r="F25" s="45"/>
      <c r="G25" s="45"/>
      <c r="H25" s="45"/>
      <c r="I25" s="46"/>
      <c r="J25" s="46"/>
      <c r="K25" s="47"/>
      <c r="L25" s="31"/>
      <c r="M25" s="15"/>
      <c r="N25" s="147" t="s">
        <v>18</v>
      </c>
      <c r="O25" s="147"/>
      <c r="P25" s="147"/>
      <c r="Q25" s="147"/>
      <c r="R25" s="147"/>
      <c r="S25" s="32"/>
      <c r="T25" s="33" t="s">
        <v>17</v>
      </c>
      <c r="U25" s="30"/>
      <c r="V25" s="114"/>
      <c r="W25" s="87"/>
      <c r="X25" s="87"/>
      <c r="Y25" s="114"/>
      <c r="Z25" s="87"/>
      <c r="AA25" s="115"/>
      <c r="AB25" s="87"/>
      <c r="AC25" s="87"/>
      <c r="AD25" s="87"/>
      <c r="AE25" s="106"/>
      <c r="AF25" s="106"/>
      <c r="AG25" s="106"/>
      <c r="AH25" s="114"/>
      <c r="AI25" s="87"/>
      <c r="AJ25" s="115"/>
      <c r="AK25" s="87"/>
      <c r="AL25" s="87"/>
      <c r="AM25" s="115"/>
      <c r="AT25" s="3"/>
      <c r="AX25" s="12"/>
      <c r="AY25" s="12"/>
      <c r="AZ25" s="12"/>
      <c r="BA25" s="12"/>
      <c r="BB25" s="12"/>
      <c r="BC25" s="12"/>
      <c r="BD25" s="12"/>
      <c r="BE25" s="12"/>
      <c r="BF25" s="12"/>
      <c r="BG25" s="12"/>
    </row>
    <row r="26" spans="1:59" ht="29.25" customHeight="1" x14ac:dyDescent="0.4">
      <c r="A26" s="10"/>
      <c r="B26" s="4">
        <f>IF(A24=1,ROUNDDOWN(M17*Q15,0),0)</f>
        <v>0</v>
      </c>
      <c r="C26" s="4">
        <f>IF(A24=2,ROUND(M17*Q15,0),0)</f>
        <v>0</v>
      </c>
      <c r="D26" s="4">
        <f>IF(A24=3,ROUNDUP(M17*Q15,0),0)</f>
        <v>0</v>
      </c>
      <c r="E26" s="48"/>
      <c r="F26" s="49"/>
      <c r="G26" s="49"/>
      <c r="H26" s="49"/>
      <c r="I26" s="50"/>
      <c r="J26" s="50"/>
      <c r="K26" s="51"/>
      <c r="L26" s="34"/>
      <c r="M26" s="36"/>
      <c r="N26" s="119" t="s">
        <v>19</v>
      </c>
      <c r="O26" s="119"/>
      <c r="P26" s="119"/>
      <c r="Q26" s="119"/>
      <c r="R26" s="119"/>
      <c r="S26" s="35"/>
      <c r="T26" s="37" t="s">
        <v>17</v>
      </c>
      <c r="U26" s="30"/>
      <c r="V26" s="116"/>
      <c r="W26" s="88"/>
      <c r="X26" s="88"/>
      <c r="Y26" s="116"/>
      <c r="Z26" s="88"/>
      <c r="AA26" s="117"/>
      <c r="AB26" s="88"/>
      <c r="AC26" s="88"/>
      <c r="AD26" s="88"/>
      <c r="AE26" s="106"/>
      <c r="AF26" s="106"/>
      <c r="AG26" s="106"/>
      <c r="AH26" s="116"/>
      <c r="AI26" s="88"/>
      <c r="AJ26" s="117"/>
      <c r="AK26" s="88"/>
      <c r="AL26" s="88"/>
      <c r="AM26" s="117"/>
      <c r="AT26" s="3"/>
      <c r="AU26" s="3"/>
      <c r="AV26" s="3"/>
      <c r="AW26" s="3"/>
      <c r="AX26" s="12"/>
      <c r="AY26" s="12"/>
      <c r="AZ26" s="12"/>
      <c r="BA26" s="12"/>
      <c r="BB26" s="12"/>
      <c r="BC26" s="12"/>
      <c r="BD26" s="12"/>
      <c r="BE26" s="12"/>
      <c r="BF26" s="12"/>
      <c r="BG26" s="12"/>
    </row>
    <row r="27" spans="1:59" ht="19.5" customHeight="1" x14ac:dyDescent="0.4">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X27" s="12"/>
      <c r="AY27" s="12"/>
      <c r="AZ27" s="12"/>
      <c r="BA27" s="12"/>
      <c r="BB27" s="12"/>
      <c r="BC27" s="12"/>
      <c r="BD27" s="12"/>
      <c r="BE27" s="12"/>
      <c r="BF27" s="12"/>
      <c r="BG27" s="12"/>
    </row>
    <row r="28" spans="1:59" ht="19.5" customHeight="1" x14ac:dyDescent="0.4">
      <c r="E28" s="15" t="s">
        <v>20</v>
      </c>
      <c r="F28" s="38"/>
      <c r="G28" s="38"/>
      <c r="H28" s="38"/>
      <c r="I28" s="38"/>
      <c r="J28" s="38"/>
      <c r="K28" s="38"/>
      <c r="L28" s="38"/>
      <c r="M28" s="38"/>
      <c r="N28" s="38"/>
      <c r="O28" s="38"/>
      <c r="P28" s="38"/>
      <c r="Q28" s="38"/>
      <c r="R28" s="15"/>
      <c r="S28" s="15"/>
      <c r="T28" s="15"/>
      <c r="U28" s="15"/>
      <c r="V28" s="15"/>
      <c r="W28" s="15"/>
      <c r="X28" s="15"/>
      <c r="Y28" s="15"/>
      <c r="Z28" s="15"/>
      <c r="AA28" s="15"/>
      <c r="AB28" s="15"/>
      <c r="AC28" s="15"/>
      <c r="AD28" s="15"/>
      <c r="AE28" s="15"/>
      <c r="AF28" s="15"/>
      <c r="AG28" s="15"/>
      <c r="AH28" s="15"/>
      <c r="AI28" s="15"/>
      <c r="AJ28" s="15"/>
      <c r="AK28" s="15"/>
      <c r="AL28" s="15"/>
      <c r="AM28" s="15"/>
    </row>
    <row r="29" spans="1:59" ht="15" customHeight="1" x14ac:dyDescent="0.4">
      <c r="E29" s="38"/>
      <c r="F29" s="38">
        <v>1</v>
      </c>
      <c r="G29" s="199" t="s">
        <v>51</v>
      </c>
      <c r="H29" s="199"/>
      <c r="I29" s="199"/>
      <c r="J29" s="199"/>
      <c r="K29" s="199"/>
      <c r="L29" s="199"/>
      <c r="M29" s="199"/>
      <c r="N29" s="200" t="s">
        <v>52</v>
      </c>
      <c r="O29" s="200"/>
      <c r="P29" s="200"/>
      <c r="Q29" s="200"/>
      <c r="R29" s="200"/>
      <c r="S29" s="201" t="s">
        <v>53</v>
      </c>
      <c r="T29" s="201"/>
      <c r="U29" s="201"/>
      <c r="V29" s="199" t="s">
        <v>54</v>
      </c>
      <c r="W29" s="199"/>
      <c r="X29" s="199"/>
      <c r="Y29" s="199"/>
      <c r="Z29" s="199"/>
      <c r="AA29" s="199"/>
      <c r="AB29" s="15"/>
      <c r="AC29" s="15"/>
      <c r="AD29" s="15"/>
      <c r="AE29" s="15"/>
      <c r="AF29" s="15"/>
      <c r="AG29" s="15"/>
      <c r="AH29" s="15"/>
      <c r="AI29" s="15"/>
      <c r="AJ29" s="15"/>
      <c r="AK29" s="15"/>
      <c r="AL29" s="15"/>
      <c r="AM29" s="15"/>
    </row>
    <row r="30" spans="1:59" ht="15" customHeight="1" x14ac:dyDescent="0.4">
      <c r="E30" s="38"/>
      <c r="F30" s="38">
        <v>2</v>
      </c>
      <c r="G30" s="79" t="s">
        <v>34</v>
      </c>
      <c r="H30" s="38"/>
      <c r="I30" s="38"/>
      <c r="J30" s="38"/>
      <c r="K30" s="38"/>
      <c r="L30" s="38"/>
      <c r="M30" s="38"/>
      <c r="N30" s="38"/>
      <c r="O30" s="38"/>
      <c r="P30" s="38"/>
      <c r="Q30" s="38"/>
      <c r="R30" s="38"/>
      <c r="S30" s="38"/>
      <c r="T30" s="38"/>
      <c r="U30" s="38"/>
      <c r="V30" s="38"/>
      <c r="W30" s="38"/>
      <c r="X30" s="38"/>
      <c r="Y30" s="15"/>
      <c r="Z30" s="15"/>
      <c r="AA30" s="15"/>
      <c r="AB30" s="15"/>
      <c r="AC30" s="15"/>
      <c r="AD30" s="15"/>
      <c r="AE30" s="15"/>
      <c r="AF30" s="15"/>
      <c r="AG30" s="15"/>
      <c r="AH30" s="15"/>
      <c r="AI30" s="15"/>
      <c r="AJ30" s="15"/>
      <c r="AK30" s="15"/>
      <c r="AL30" s="15"/>
      <c r="AM30" s="15"/>
    </row>
    <row r="31" spans="1:59" s="2" customFormat="1" ht="15" customHeight="1" x14ac:dyDescent="0.4">
      <c r="E31" s="15"/>
      <c r="F31" s="38">
        <v>3</v>
      </c>
      <c r="G31" s="39" t="s">
        <v>29</v>
      </c>
      <c r="H31" s="39"/>
      <c r="I31" s="39"/>
      <c r="J31" s="39"/>
      <c r="K31" s="39"/>
      <c r="L31" s="39"/>
      <c r="M31" s="39"/>
      <c r="N31" s="39"/>
      <c r="O31" s="39"/>
      <c r="P31" s="39"/>
      <c r="Q31" s="39"/>
      <c r="R31" s="39"/>
      <c r="S31" s="39"/>
      <c r="T31" s="15"/>
      <c r="U31" s="15"/>
      <c r="V31" s="15"/>
      <c r="W31" s="15"/>
      <c r="X31" s="15"/>
      <c r="Y31" s="38"/>
      <c r="Z31" s="38"/>
      <c r="AA31" s="38"/>
      <c r="AB31" s="38"/>
      <c r="AC31" s="38"/>
      <c r="AD31" s="38"/>
      <c r="AE31" s="38"/>
      <c r="AF31" s="38"/>
      <c r="AG31" s="38"/>
      <c r="AH31" s="38"/>
      <c r="AI31" s="38"/>
      <c r="AJ31" s="38"/>
      <c r="AK31" s="38"/>
      <c r="AL31" s="38"/>
      <c r="AM31" s="38"/>
    </row>
    <row r="32" spans="1:59" ht="15" customHeight="1" x14ac:dyDescent="0.4">
      <c r="E32" s="38"/>
      <c r="F32" s="38">
        <v>4</v>
      </c>
      <c r="G32" s="79" t="s">
        <v>44</v>
      </c>
      <c r="H32" s="38"/>
      <c r="I32" s="38"/>
      <c r="J32" s="38"/>
      <c r="K32" s="38"/>
      <c r="L32" s="38"/>
      <c r="M32" s="38"/>
      <c r="N32" s="38"/>
      <c r="O32" s="38"/>
      <c r="P32" s="38"/>
      <c r="Q32" s="38"/>
      <c r="R32" s="38"/>
      <c r="S32" s="38"/>
      <c r="T32" s="38"/>
      <c r="U32" s="38"/>
      <c r="V32" s="38"/>
      <c r="W32" s="38"/>
      <c r="X32" s="38"/>
      <c r="Y32" s="15"/>
      <c r="Z32" s="38"/>
      <c r="AA32" s="38"/>
      <c r="AB32" s="38"/>
      <c r="AC32" s="38"/>
      <c r="AD32" s="38"/>
      <c r="AE32" s="38"/>
      <c r="AF32" s="38"/>
      <c r="AG32" s="38"/>
      <c r="AH32" s="38"/>
      <c r="AI32" s="38"/>
      <c r="AJ32" s="38"/>
      <c r="AK32" s="38"/>
      <c r="AL32" s="38"/>
      <c r="AM32" s="38"/>
      <c r="AN32" s="2"/>
    </row>
    <row r="33" spans="5:40" ht="15" customHeight="1" x14ac:dyDescent="0.4">
      <c r="E33" s="38"/>
      <c r="F33" s="38"/>
      <c r="G33" s="79" t="s">
        <v>24</v>
      </c>
      <c r="H33" s="38"/>
      <c r="I33" s="38"/>
      <c r="J33" s="38"/>
      <c r="K33" s="38"/>
      <c r="L33" s="38"/>
      <c r="M33" s="38"/>
      <c r="N33" s="38"/>
      <c r="O33" s="38"/>
      <c r="P33" s="38"/>
      <c r="Q33" s="38"/>
      <c r="R33" s="38"/>
      <c r="S33" s="38"/>
      <c r="T33" s="38"/>
      <c r="U33" s="38"/>
      <c r="V33" s="38"/>
      <c r="W33" s="38"/>
      <c r="X33" s="38"/>
      <c r="Y33" s="15"/>
      <c r="Z33" s="38"/>
      <c r="AA33" s="38"/>
      <c r="AB33" s="38"/>
      <c r="AC33" s="38"/>
      <c r="AD33" s="38"/>
      <c r="AE33" s="38"/>
      <c r="AF33" s="38"/>
      <c r="AG33" s="38"/>
      <c r="AH33" s="38"/>
      <c r="AI33" s="38"/>
      <c r="AJ33" s="38"/>
      <c r="AK33" s="38"/>
      <c r="AL33" s="38"/>
      <c r="AM33" s="38"/>
      <c r="AN33" s="2"/>
    </row>
    <row r="34" spans="5:40" ht="15" customHeight="1" x14ac:dyDescent="0.4">
      <c r="E34" s="38"/>
      <c r="F34" s="38">
        <v>5</v>
      </c>
      <c r="G34" s="79" t="s">
        <v>21</v>
      </c>
      <c r="H34" s="38"/>
      <c r="I34" s="38"/>
      <c r="J34" s="38"/>
      <c r="K34" s="38"/>
      <c r="L34" s="38"/>
      <c r="M34" s="38"/>
      <c r="N34" s="38"/>
      <c r="O34" s="38"/>
      <c r="P34" s="38"/>
      <c r="Q34" s="38"/>
      <c r="R34" s="38"/>
      <c r="S34" s="38"/>
      <c r="T34" s="38"/>
      <c r="U34" s="38"/>
      <c r="V34" s="38"/>
      <c r="W34" s="38"/>
      <c r="X34" s="38"/>
      <c r="Y34" s="15"/>
      <c r="Z34" s="38"/>
      <c r="AA34" s="38"/>
      <c r="AB34" s="38"/>
      <c r="AC34" s="38"/>
      <c r="AD34" s="38"/>
      <c r="AE34" s="38"/>
      <c r="AF34" s="38"/>
      <c r="AG34" s="38"/>
      <c r="AH34" s="38"/>
      <c r="AI34" s="38"/>
      <c r="AJ34" s="38"/>
      <c r="AK34" s="38"/>
      <c r="AL34" s="38"/>
      <c r="AM34" s="38"/>
      <c r="AN34" s="2"/>
    </row>
    <row r="35" spans="5:40" s="2" customFormat="1" ht="15" customHeight="1" x14ac:dyDescent="0.4">
      <c r="E35" s="38"/>
      <c r="F35" s="38">
        <v>6</v>
      </c>
      <c r="G35" s="39" t="s">
        <v>23</v>
      </c>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spans="5:40" s="2" customFormat="1" ht="15" customHeight="1" x14ac:dyDescent="0.4">
      <c r="E36" s="38"/>
      <c r="F36" s="38"/>
      <c r="G36" s="79" t="s">
        <v>50</v>
      </c>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5:40" ht="15" customHeight="1" x14ac:dyDescent="0.4">
      <c r="E37" s="38"/>
      <c r="F37" s="38">
        <v>7</v>
      </c>
      <c r="G37" s="79" t="s">
        <v>22</v>
      </c>
      <c r="H37" s="38"/>
      <c r="I37" s="38"/>
      <c r="J37" s="38"/>
      <c r="K37" s="38"/>
      <c r="L37" s="38"/>
      <c r="M37" s="38"/>
      <c r="N37" s="38"/>
      <c r="O37" s="38"/>
      <c r="P37" s="38"/>
      <c r="Q37" s="38"/>
      <c r="R37" s="38"/>
      <c r="S37" s="38"/>
      <c r="T37" s="38"/>
      <c r="U37" s="38"/>
      <c r="V37" s="38"/>
      <c r="W37" s="38"/>
      <c r="X37" s="15"/>
      <c r="Y37" s="15"/>
      <c r="Z37" s="15"/>
      <c r="AA37" s="15"/>
      <c r="AB37" s="15"/>
      <c r="AC37" s="15"/>
      <c r="AD37" s="15"/>
      <c r="AE37" s="15"/>
      <c r="AF37" s="15"/>
      <c r="AG37" s="15"/>
      <c r="AH37" s="15"/>
      <c r="AI37" s="15"/>
      <c r="AJ37" s="15"/>
      <c r="AK37" s="15"/>
      <c r="AL37" s="15"/>
      <c r="AM37" s="15"/>
    </row>
    <row r="38" spans="5:40" s="2" customFormat="1" ht="15" customHeight="1" x14ac:dyDescent="0.4">
      <c r="E38" s="38"/>
      <c r="F38" s="38">
        <v>8</v>
      </c>
      <c r="G38" s="79" t="s">
        <v>25</v>
      </c>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spans="5:40" s="2" customFormat="1" ht="15" customHeight="1" x14ac:dyDescent="0.4">
      <c r="E39" s="15"/>
      <c r="F39" s="15"/>
      <c r="G39" s="15"/>
      <c r="H39" s="15"/>
      <c r="I39" s="15"/>
      <c r="J39" s="15"/>
      <c r="K39" s="15"/>
      <c r="L39" s="15"/>
      <c r="M39" s="15"/>
      <c r="N39" s="15"/>
      <c r="O39" s="15"/>
      <c r="P39" s="15"/>
      <c r="Q39" s="15"/>
      <c r="R39" s="15"/>
      <c r="S39" s="15"/>
      <c r="T39" s="15"/>
      <c r="U39" s="15"/>
      <c r="V39" s="15"/>
      <c r="W39" s="15"/>
      <c r="X39" s="15"/>
      <c r="Y39" s="38"/>
      <c r="Z39" s="38"/>
      <c r="AA39" s="38"/>
      <c r="AB39" s="38"/>
      <c r="AC39" s="38"/>
      <c r="AD39" s="38"/>
      <c r="AE39" s="38"/>
      <c r="AF39" s="38"/>
      <c r="AG39" s="38"/>
      <c r="AH39" s="38"/>
      <c r="AI39" s="38"/>
      <c r="AJ39" s="38"/>
      <c r="AK39" s="38"/>
      <c r="AL39" s="38"/>
      <c r="AM39" s="38"/>
    </row>
    <row r="40" spans="5:40" s="2" customFormat="1" ht="15" customHeight="1" x14ac:dyDescent="0.4">
      <c r="E40" s="15"/>
      <c r="F40" s="15"/>
      <c r="G40" s="15"/>
      <c r="H40" s="15"/>
      <c r="I40" s="15"/>
      <c r="J40" s="15"/>
      <c r="K40" s="15"/>
      <c r="L40" s="15"/>
      <c r="M40" s="15"/>
      <c r="N40" s="15"/>
      <c r="O40" s="15"/>
      <c r="P40" s="15"/>
      <c r="Q40" s="15"/>
      <c r="R40" s="15"/>
      <c r="S40" s="15"/>
      <c r="T40" s="15"/>
      <c r="U40" s="15"/>
      <c r="V40" s="15"/>
      <c r="W40" s="15"/>
      <c r="X40" s="15"/>
      <c r="Y40" s="38"/>
      <c r="Z40" s="38"/>
      <c r="AA40" s="38"/>
      <c r="AB40" s="38"/>
      <c r="AC40" s="38"/>
      <c r="AD40" s="38"/>
      <c r="AE40" s="38"/>
      <c r="AF40" s="38"/>
      <c r="AG40" s="38"/>
      <c r="AH40" s="38"/>
      <c r="AI40" s="38"/>
      <c r="AJ40" s="38"/>
      <c r="AK40" s="38"/>
      <c r="AL40" s="38"/>
      <c r="AM40" s="38"/>
    </row>
    <row r="41" spans="5:40" s="2" customFormat="1" ht="15" customHeight="1" x14ac:dyDescent="0.4">
      <c r="E41" s="15"/>
      <c r="F41" s="15"/>
      <c r="G41" s="15"/>
      <c r="H41" s="15"/>
      <c r="I41" s="15"/>
      <c r="J41" s="15"/>
      <c r="K41" s="15"/>
      <c r="L41" s="15"/>
      <c r="M41" s="15"/>
      <c r="N41" s="15"/>
      <c r="O41" s="15"/>
      <c r="P41" s="15"/>
      <c r="Q41" s="15"/>
      <c r="R41" s="15"/>
      <c r="S41" s="15"/>
      <c r="T41" s="15"/>
      <c r="U41" s="15"/>
      <c r="V41" s="15"/>
      <c r="W41" s="15"/>
      <c r="X41" s="15"/>
      <c r="Y41" s="38"/>
      <c r="Z41" s="38"/>
      <c r="AA41" s="38"/>
      <c r="AB41" s="38"/>
      <c r="AC41" s="38"/>
      <c r="AD41" s="38"/>
      <c r="AE41" s="38"/>
      <c r="AF41" s="38"/>
      <c r="AG41" s="38"/>
      <c r="AH41" s="38"/>
      <c r="AI41" s="38"/>
      <c r="AJ41" s="38"/>
      <c r="AK41" s="38"/>
      <c r="AL41" s="38"/>
      <c r="AM41" s="38"/>
    </row>
    <row r="42" spans="5:40" s="2" customFormat="1" ht="15" customHeight="1" x14ac:dyDescent="0.4">
      <c r="E42" s="15"/>
      <c r="F42" s="15"/>
      <c r="G42" s="15"/>
      <c r="H42" s="15"/>
      <c r="I42" s="15"/>
      <c r="J42" s="15"/>
      <c r="K42" s="15"/>
      <c r="L42" s="15"/>
      <c r="M42" s="15"/>
      <c r="N42" s="15"/>
      <c r="O42" s="15"/>
      <c r="P42" s="15"/>
      <c r="Q42" s="15"/>
      <c r="R42" s="15"/>
      <c r="S42" s="15"/>
      <c r="T42" s="15"/>
      <c r="U42" s="15"/>
      <c r="V42" s="15"/>
      <c r="W42" s="15"/>
      <c r="X42" s="15"/>
      <c r="Y42" s="38"/>
      <c r="Z42" s="15"/>
      <c r="AA42" s="15"/>
      <c r="AB42" s="15"/>
      <c r="AC42" s="15"/>
      <c r="AD42" s="15"/>
      <c r="AE42" s="15"/>
      <c r="AF42" s="15"/>
      <c r="AG42" s="15"/>
      <c r="AH42" s="15"/>
      <c r="AI42" s="15"/>
      <c r="AJ42" s="15"/>
      <c r="AK42" s="15"/>
      <c r="AL42" s="15"/>
      <c r="AM42" s="15"/>
      <c r="AN42"/>
    </row>
    <row r="43" spans="5:40" s="2" customFormat="1" ht="15" customHeight="1" x14ac:dyDescent="0.4">
      <c r="E43" s="15"/>
      <c r="F43" s="15"/>
      <c r="G43" s="15"/>
      <c r="H43" s="15"/>
      <c r="I43" s="15"/>
      <c r="J43" s="15"/>
      <c r="K43" s="15"/>
      <c r="L43" s="15"/>
      <c r="M43" s="15"/>
      <c r="N43" s="15"/>
      <c r="O43" s="15"/>
      <c r="P43" s="15"/>
      <c r="Q43" s="15"/>
      <c r="R43" s="15"/>
      <c r="S43" s="15"/>
      <c r="T43" s="15"/>
      <c r="U43" s="15"/>
      <c r="V43" s="15"/>
      <c r="W43" s="15"/>
      <c r="X43" s="15"/>
      <c r="Y43" s="38"/>
      <c r="Z43" s="15"/>
      <c r="AA43" s="15"/>
      <c r="AB43" s="15"/>
      <c r="AC43" s="15"/>
      <c r="AD43" s="15"/>
      <c r="AE43" s="15"/>
      <c r="AF43" s="15"/>
      <c r="AG43" s="15"/>
      <c r="AH43" s="15"/>
      <c r="AI43" s="15"/>
      <c r="AJ43" s="15"/>
      <c r="AK43" s="15"/>
      <c r="AL43" s="15"/>
      <c r="AM43" s="15"/>
      <c r="AN43"/>
    </row>
    <row r="44" spans="5:40" s="2" customFormat="1" ht="15" customHeight="1" x14ac:dyDescent="0.4">
      <c r="E44" s="15"/>
      <c r="F44" s="15"/>
      <c r="G44" s="15"/>
      <c r="H44" s="15"/>
      <c r="I44" s="15"/>
      <c r="J44" s="15"/>
      <c r="K44" s="15"/>
      <c r="L44" s="15"/>
      <c r="M44" s="15"/>
      <c r="N44" s="15"/>
      <c r="O44" s="15"/>
      <c r="P44" s="15"/>
      <c r="Q44" s="15"/>
      <c r="R44" s="15"/>
      <c r="S44" s="15"/>
      <c r="T44" s="15"/>
      <c r="U44" s="15"/>
      <c r="V44" s="15"/>
      <c r="W44" s="15"/>
      <c r="X44" s="15"/>
      <c r="Y44" s="38"/>
      <c r="Z44" s="15"/>
      <c r="AA44" s="15"/>
      <c r="AB44" s="15"/>
      <c r="AC44" s="15"/>
      <c r="AD44" s="15"/>
      <c r="AE44" s="15"/>
      <c r="AF44" s="15"/>
      <c r="AG44" s="15"/>
      <c r="AH44" s="15"/>
      <c r="AI44" s="15"/>
      <c r="AJ44" s="15"/>
      <c r="AK44" s="15"/>
      <c r="AL44" s="15"/>
      <c r="AM44" s="15"/>
      <c r="AN44"/>
    </row>
    <row r="45" spans="5:40" x14ac:dyDescent="0.4">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row r="46" spans="5:40" x14ac:dyDescent="0.4">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row>
    <row r="47" spans="5:40" x14ac:dyDescent="0.4">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row>
    <row r="48" spans="5:40" x14ac:dyDescent="0.4">
      <c r="E48" s="89" t="s">
        <v>42</v>
      </c>
      <c r="F48" s="89"/>
      <c r="G48" s="89"/>
      <c r="H48" s="89"/>
      <c r="I48" s="89"/>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row>
    <row r="49" spans="5:39" x14ac:dyDescent="0.4">
      <c r="E49" s="89"/>
      <c r="F49" s="89"/>
      <c r="G49" s="89"/>
      <c r="H49" s="89"/>
      <c r="I49" s="89"/>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row>
    <row r="51" spans="5:39" ht="18.75" customHeight="1" x14ac:dyDescent="0.4"/>
    <row r="52" spans="5:39" ht="18.75" customHeight="1" x14ac:dyDescent="0.4"/>
  </sheetData>
  <sheetProtection algorithmName="SHA-512" hashValue="PEG2ycsqxqbw410HHLupDCVWj3L0Bd3SkvPzod0IT+DiyEUISbb5D2PEEmvuKNQnd5G3ZVf4c3eitw1W7BE3ew==" saltValue="QKVIbcW/EXCeOM6RneJ/og==" spinCount="100000" sheet="1" objects="1" scenarios="1"/>
  <mergeCells count="80">
    <mergeCell ref="G29:M29"/>
    <mergeCell ref="N29:R29"/>
    <mergeCell ref="S29:U29"/>
    <mergeCell ref="V29:AA29"/>
    <mergeCell ref="E6:J6"/>
    <mergeCell ref="E9:J9"/>
    <mergeCell ref="K9:P9"/>
    <mergeCell ref="R9:T9"/>
    <mergeCell ref="E15:L15"/>
    <mergeCell ref="I16:L16"/>
    <mergeCell ref="E16:H16"/>
    <mergeCell ref="V25:X26"/>
    <mergeCell ref="V24:X24"/>
    <mergeCell ref="M21:R21"/>
    <mergeCell ref="M22:R22"/>
    <mergeCell ref="Y25:AA26"/>
    <mergeCell ref="AN11:AN12"/>
    <mergeCell ref="AK24:AM24"/>
    <mergeCell ref="S21:X21"/>
    <mergeCell ref="Y14:AE14"/>
    <mergeCell ref="AF14:AG14"/>
    <mergeCell ref="AB24:AD24"/>
    <mergeCell ref="S18:X18"/>
    <mergeCell ref="S19:X19"/>
    <mergeCell ref="AH14:AM14"/>
    <mergeCell ref="E14:X14"/>
    <mergeCell ref="S15:V15"/>
    <mergeCell ref="W15:X15"/>
    <mergeCell ref="I17:L17"/>
    <mergeCell ref="E17:H17"/>
    <mergeCell ref="E18:L18"/>
    <mergeCell ref="E19:L19"/>
    <mergeCell ref="O24:R24"/>
    <mergeCell ref="L24:N24"/>
    <mergeCell ref="AJ4:AM4"/>
    <mergeCell ref="S11:V12"/>
    <mergeCell ref="W11:X12"/>
    <mergeCell ref="AM11:AM12"/>
    <mergeCell ref="Y11:Z11"/>
    <mergeCell ref="Y20:AE20"/>
    <mergeCell ref="Y21:AE22"/>
    <mergeCell ref="S20:X20"/>
    <mergeCell ref="AB4:AI4"/>
    <mergeCell ref="Y6:AC6"/>
    <mergeCell ref="X9:Z9"/>
    <mergeCell ref="M19:R19"/>
    <mergeCell ref="M15:P15"/>
    <mergeCell ref="Q15:R15"/>
    <mergeCell ref="AH25:AJ26"/>
    <mergeCell ref="AH24:AJ24"/>
    <mergeCell ref="N26:R26"/>
    <mergeCell ref="AF15:AM22"/>
    <mergeCell ref="S22:X22"/>
    <mergeCell ref="AE24:AG24"/>
    <mergeCell ref="M20:R20"/>
    <mergeCell ref="M18:R18"/>
    <mergeCell ref="Y24:AA24"/>
    <mergeCell ref="Y15:AE19"/>
    <mergeCell ref="M16:R16"/>
    <mergeCell ref="M17:R17"/>
    <mergeCell ref="S16:X16"/>
    <mergeCell ref="S17:X17"/>
    <mergeCell ref="N25:R25"/>
    <mergeCell ref="AK25:AM26"/>
    <mergeCell ref="AB25:AD26"/>
    <mergeCell ref="E48:I49"/>
    <mergeCell ref="P1:AA1"/>
    <mergeCell ref="P2:AA2"/>
    <mergeCell ref="E11:H12"/>
    <mergeCell ref="K6:T6"/>
    <mergeCell ref="I11:P12"/>
    <mergeCell ref="Q11:R12"/>
    <mergeCell ref="E3:N4"/>
    <mergeCell ref="AA8:AM9"/>
    <mergeCell ref="AD6:AM6"/>
    <mergeCell ref="AE25:AG26"/>
    <mergeCell ref="AA11:AL12"/>
    <mergeCell ref="E20:L20"/>
    <mergeCell ref="E21:L21"/>
    <mergeCell ref="E22:L22"/>
  </mergeCells>
  <phoneticPr fontId="3"/>
  <conditionalFormatting sqref="E6">
    <cfRule type="cellIs" dxfId="12" priority="10" operator="equal">
      <formula>"請求書締日"</formula>
    </cfRule>
  </conditionalFormatting>
  <conditionalFormatting sqref="E9">
    <cfRule type="cellIs" dxfId="11" priority="9" operator="equal">
      <formula>"工 事 番 号"</formula>
    </cfRule>
  </conditionalFormatting>
  <conditionalFormatting sqref="E11:H12">
    <cfRule type="cellIs" dxfId="10" priority="8" operator="equal">
      <formula>"工　事　名"</formula>
    </cfRule>
  </conditionalFormatting>
  <conditionalFormatting sqref="E16:H16">
    <cfRule type="cellIs" dxfId="9" priority="5" operator="equal">
      <formula>"発　注　NO"</formula>
    </cfRule>
  </conditionalFormatting>
  <conditionalFormatting sqref="E19:L19">
    <cfRule type="cellIs" dxfId="8" priority="4" operator="equal">
      <formula>"既入金額"</formula>
    </cfRule>
  </conditionalFormatting>
  <conditionalFormatting sqref="E20:L20">
    <cfRule type="cellIs" dxfId="7" priority="2" operator="equal">
      <formula>"請 求 済 未 入 金 額"</formula>
    </cfRule>
  </conditionalFormatting>
  <conditionalFormatting sqref="E21:L21">
    <cfRule type="cellIs" dxfId="6" priority="3" operator="equal">
      <formula>"今回請求額"</formula>
    </cfRule>
  </conditionalFormatting>
  <conditionalFormatting sqref="M18:X18">
    <cfRule type="cellIs" dxfId="5" priority="13" operator="equal">
      <formula>0</formula>
    </cfRule>
  </conditionalFormatting>
  <conditionalFormatting sqref="S16:X17">
    <cfRule type="cellIs" dxfId="4" priority="1" operator="equal">
      <formula>0</formula>
    </cfRule>
  </conditionalFormatting>
  <conditionalFormatting sqref="Y6">
    <cfRule type="cellIs" dxfId="3" priority="6" operator="equal">
      <formula>"登録番号"</formula>
    </cfRule>
  </conditionalFormatting>
  <conditionalFormatting sqref="AB4">
    <cfRule type="cellIs" dxfId="2" priority="7" operator="equal">
      <formula>"外注先コード"</formula>
    </cfRule>
  </conditionalFormatting>
  <pageMargins left="0.23622047244094491" right="0.23622047244094491" top="0.15748031496062992" bottom="0.15748031496062992" header="0.31496062992125984" footer="0.31496062992125984"/>
  <pageSetup paperSize="9" scale="84" fitToHeight="0" orientation="portrait" r:id="rId1"/>
  <ignoredErrors>
    <ignoredError sqref="T17:X17 T16:X1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locked="0" defaultSize="0" autoFill="0" autoLine="0" autoPict="0">
                <anchor moveWithCells="1">
                  <from>
                    <xdr:col>4</xdr:col>
                    <xdr:colOff>190500</xdr:colOff>
                    <xdr:row>24</xdr:row>
                    <xdr:rowOff>38100</xdr:rowOff>
                  </from>
                  <to>
                    <xdr:col>10</xdr:col>
                    <xdr:colOff>133350</xdr:colOff>
                    <xdr:row>24</xdr:row>
                    <xdr:rowOff>228600</xdr:rowOff>
                  </to>
                </anchor>
              </controlPr>
            </control>
          </mc:Choice>
        </mc:AlternateContent>
        <mc:AlternateContent xmlns:mc="http://schemas.openxmlformats.org/markup-compatibility/2006">
          <mc:Choice Requires="x14">
            <control shapeId="1027" r:id="rId5" name="Option Button 3">
              <controlPr locked="0" defaultSize="0" autoFill="0" autoLine="0" autoPict="0">
                <anchor moveWithCells="1">
                  <from>
                    <xdr:col>4</xdr:col>
                    <xdr:colOff>190500</xdr:colOff>
                    <xdr:row>24</xdr:row>
                    <xdr:rowOff>257175</xdr:rowOff>
                  </from>
                  <to>
                    <xdr:col>10</xdr:col>
                    <xdr:colOff>133350</xdr:colOff>
                    <xdr:row>25</xdr:row>
                    <xdr:rowOff>76200</xdr:rowOff>
                  </to>
                </anchor>
              </controlPr>
            </control>
          </mc:Choice>
        </mc:AlternateContent>
        <mc:AlternateContent xmlns:mc="http://schemas.openxmlformats.org/markup-compatibility/2006">
          <mc:Choice Requires="x14">
            <control shapeId="1028" r:id="rId6" name="Option Button 4">
              <controlPr locked="0" defaultSize="0" autoFill="0" autoLine="0" autoPict="0">
                <anchor>
                  <from>
                    <xdr:col>4</xdr:col>
                    <xdr:colOff>190500</xdr:colOff>
                    <xdr:row>25</xdr:row>
                    <xdr:rowOff>104775</xdr:rowOff>
                  </from>
                  <to>
                    <xdr:col>10</xdr:col>
                    <xdr:colOff>133350</xdr:colOff>
                    <xdr:row>25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66BD-7A22-4ED4-A1F5-24D1689BA67C}">
  <sheetPr>
    <tabColor theme="1" tint="0.499984740745262"/>
    <pageSetUpPr fitToPage="1"/>
  </sheetPr>
  <dimension ref="A1:BH49"/>
  <sheetViews>
    <sheetView view="pageBreakPreview" topLeftCell="E1" zoomScaleNormal="100" zoomScaleSheetLayoutView="100" workbookViewId="0">
      <selection activeCell="Q1" sqref="Q1:AB1"/>
    </sheetView>
  </sheetViews>
  <sheetFormatPr defaultColWidth="3.125" defaultRowHeight="18.75" x14ac:dyDescent="0.4"/>
  <cols>
    <col min="1" max="1" width="0" hidden="1" customWidth="1"/>
    <col min="2" max="4" width="10.5" hidden="1" customWidth="1"/>
    <col min="5" max="5" width="30.125" customWidth="1"/>
    <col min="12" max="12" width="2.625" customWidth="1"/>
    <col min="14" max="14" width="2.75" customWidth="1"/>
    <col min="18" max="18" width="2.625" customWidth="1"/>
    <col min="26" max="26" width="3.5" customWidth="1"/>
    <col min="37" max="37" width="3.5" bestFit="1" customWidth="1"/>
    <col min="39" max="40" width="3" customWidth="1"/>
  </cols>
  <sheetData>
    <row r="1" spans="1:52" ht="31.5" customHeight="1" thickBot="1" x14ac:dyDescent="0.45">
      <c r="E1" s="13"/>
      <c r="F1" s="13"/>
      <c r="G1" s="13"/>
      <c r="H1" s="13"/>
      <c r="I1" s="13"/>
      <c r="J1" s="13"/>
      <c r="K1" s="13"/>
      <c r="L1" s="13"/>
      <c r="M1" s="13"/>
      <c r="N1" s="13"/>
      <c r="O1" s="13"/>
      <c r="P1" s="13"/>
      <c r="Q1" s="90" t="s">
        <v>26</v>
      </c>
      <c r="R1" s="91"/>
      <c r="S1" s="91"/>
      <c r="T1" s="91"/>
      <c r="U1" s="91"/>
      <c r="V1" s="91"/>
      <c r="W1" s="91"/>
      <c r="X1" s="91"/>
      <c r="Y1" s="91"/>
      <c r="Z1" s="91"/>
      <c r="AA1" s="91"/>
      <c r="AB1" s="92"/>
      <c r="AC1" s="13"/>
      <c r="AD1" s="13"/>
      <c r="AE1" s="13"/>
      <c r="AF1" s="13"/>
      <c r="AG1" s="13"/>
      <c r="AH1" s="13"/>
      <c r="AI1" s="13"/>
      <c r="AJ1" s="13"/>
      <c r="AK1" s="13"/>
      <c r="AL1" s="13"/>
      <c r="AM1" s="13"/>
      <c r="AN1" s="13"/>
      <c r="AO1" s="13"/>
      <c r="AP1" s="15"/>
      <c r="AQ1" s="15"/>
      <c r="AR1" s="15"/>
      <c r="AS1" s="15"/>
      <c r="AT1" s="15"/>
      <c r="AU1" s="15"/>
      <c r="AV1" s="15"/>
      <c r="AW1" s="15"/>
      <c r="AX1" s="15"/>
      <c r="AY1" s="15"/>
      <c r="AZ1" s="15"/>
    </row>
    <row r="2" spans="1:52" ht="21" customHeight="1" x14ac:dyDescent="0.4">
      <c r="E2" s="13"/>
      <c r="F2" s="13"/>
      <c r="G2" s="13"/>
      <c r="H2" s="13"/>
      <c r="I2" s="13"/>
      <c r="J2" s="13"/>
      <c r="K2" s="13"/>
      <c r="L2" s="13"/>
      <c r="M2" s="13"/>
      <c r="N2" s="13"/>
      <c r="O2" s="13"/>
      <c r="P2" s="13"/>
      <c r="Q2" s="93" t="s">
        <v>43</v>
      </c>
      <c r="R2" s="93"/>
      <c r="S2" s="93"/>
      <c r="T2" s="93"/>
      <c r="U2" s="93"/>
      <c r="V2" s="93"/>
      <c r="W2" s="93"/>
      <c r="X2" s="93"/>
      <c r="Y2" s="93"/>
      <c r="Z2" s="93"/>
      <c r="AA2" s="93"/>
      <c r="AB2" s="93"/>
      <c r="AC2" s="13"/>
      <c r="AD2" s="13"/>
      <c r="AE2" s="13"/>
      <c r="AF2" s="13"/>
      <c r="AG2" s="13"/>
      <c r="AH2" s="13"/>
      <c r="AI2" s="13"/>
      <c r="AJ2" s="13"/>
      <c r="AK2" s="13"/>
      <c r="AL2" s="13"/>
      <c r="AM2" s="13"/>
      <c r="AN2" s="13"/>
      <c r="AO2" s="13"/>
      <c r="AP2" s="15"/>
      <c r="AQ2" s="15"/>
      <c r="AR2" s="15"/>
      <c r="AS2" s="15"/>
      <c r="AT2" s="15"/>
      <c r="AU2" s="15"/>
      <c r="AV2" s="15"/>
      <c r="AW2" s="15"/>
      <c r="AX2" s="15"/>
      <c r="AY2" s="15"/>
      <c r="AZ2" s="15"/>
    </row>
    <row r="3" spans="1:52" ht="21" customHeight="1" thickBot="1" x14ac:dyDescent="0.45">
      <c r="E3" s="13"/>
      <c r="F3" s="104" t="s">
        <v>13</v>
      </c>
      <c r="G3" s="104"/>
      <c r="H3" s="104"/>
      <c r="I3" s="104"/>
      <c r="J3" s="104"/>
      <c r="K3" s="104"/>
      <c r="L3" s="104"/>
      <c r="M3" s="104"/>
      <c r="N3" s="104"/>
      <c r="O3" s="104"/>
      <c r="P3" s="13"/>
      <c r="Q3" s="14"/>
      <c r="R3" s="14"/>
      <c r="S3" s="14"/>
      <c r="T3" s="14"/>
      <c r="U3" s="14"/>
      <c r="V3" s="14"/>
      <c r="W3" s="14"/>
      <c r="X3" s="14"/>
      <c r="Y3" s="14"/>
      <c r="Z3" s="14"/>
      <c r="AA3" s="14"/>
      <c r="AB3" s="14"/>
      <c r="AC3" s="13"/>
      <c r="AD3" s="13"/>
      <c r="AE3" s="13"/>
      <c r="AF3" s="13"/>
      <c r="AG3" s="13"/>
      <c r="AH3" s="13"/>
      <c r="AI3" s="13"/>
      <c r="AJ3" s="13"/>
      <c r="AK3" s="13"/>
      <c r="AL3" s="13"/>
      <c r="AM3" s="13"/>
      <c r="AN3" s="13"/>
      <c r="AO3" s="13"/>
      <c r="AP3" s="15"/>
      <c r="AQ3" s="15"/>
      <c r="AR3" s="15"/>
      <c r="AS3" s="15"/>
      <c r="AT3" s="15"/>
      <c r="AU3" s="15"/>
      <c r="AV3" s="15"/>
      <c r="AW3" s="15"/>
      <c r="AX3" s="15"/>
      <c r="AY3" s="15"/>
      <c r="AZ3" s="15"/>
    </row>
    <row r="4" spans="1:52" ht="25.5" customHeight="1" thickBot="1" x14ac:dyDescent="0.4">
      <c r="E4" s="13"/>
      <c r="F4" s="104"/>
      <c r="G4" s="104"/>
      <c r="H4" s="104"/>
      <c r="I4" s="104"/>
      <c r="J4" s="104"/>
      <c r="K4" s="104"/>
      <c r="L4" s="104"/>
      <c r="M4" s="104"/>
      <c r="N4" s="104"/>
      <c r="O4" s="104"/>
      <c r="P4" s="13"/>
      <c r="Q4" s="13"/>
      <c r="R4" s="13"/>
      <c r="S4" s="13"/>
      <c r="T4" s="13"/>
      <c r="U4" s="13"/>
      <c r="V4" s="13"/>
      <c r="W4" s="13"/>
      <c r="X4" s="13"/>
      <c r="Y4" s="13"/>
      <c r="Z4" s="16" t="s">
        <v>0</v>
      </c>
      <c r="AA4" s="17"/>
      <c r="AB4" s="17"/>
      <c r="AC4" s="17"/>
      <c r="AD4" s="13"/>
      <c r="AE4" s="13"/>
      <c r="AF4" s="13"/>
      <c r="AG4" s="226" t="s">
        <v>46</v>
      </c>
      <c r="AH4" s="226"/>
      <c r="AI4" s="226"/>
      <c r="AJ4" s="227"/>
      <c r="AK4" s="228">
        <v>1111</v>
      </c>
      <c r="AL4" s="229"/>
      <c r="AM4" s="229"/>
      <c r="AN4" s="230"/>
      <c r="AO4" s="15"/>
      <c r="AP4" s="15"/>
      <c r="AQ4" s="15"/>
      <c r="AR4" s="15"/>
      <c r="AS4" s="15"/>
      <c r="AT4" s="15"/>
      <c r="AU4" s="15"/>
      <c r="AV4" s="15"/>
      <c r="AW4" s="15"/>
      <c r="AX4" s="15"/>
      <c r="AY4" s="15"/>
      <c r="AZ4" s="15"/>
    </row>
    <row r="5" spans="1:52" ht="7.5" customHeight="1" thickBot="1" x14ac:dyDescent="0.45">
      <c r="E5" s="13"/>
      <c r="F5" s="13"/>
      <c r="G5" s="13"/>
      <c r="H5" s="13"/>
      <c r="I5" s="13"/>
      <c r="J5" s="13"/>
      <c r="K5" s="13"/>
      <c r="L5" s="13"/>
      <c r="M5" s="13"/>
      <c r="N5" s="13"/>
      <c r="O5" s="13"/>
      <c r="P5" s="13"/>
      <c r="Q5" s="17"/>
      <c r="R5" s="17"/>
      <c r="S5" s="17"/>
      <c r="T5" s="17"/>
      <c r="U5" s="17"/>
      <c r="V5" s="17"/>
      <c r="W5" s="17"/>
      <c r="X5" s="17"/>
      <c r="Y5" s="17"/>
      <c r="Z5" s="13"/>
      <c r="AA5" s="13"/>
      <c r="AB5" s="13"/>
      <c r="AC5" s="13"/>
      <c r="AD5" s="13"/>
      <c r="AE5" s="13"/>
      <c r="AF5" s="13"/>
      <c r="AG5" s="13"/>
      <c r="AH5" s="13"/>
      <c r="AI5" s="13"/>
      <c r="AJ5" s="13"/>
      <c r="AK5" s="13"/>
      <c r="AL5" s="13"/>
      <c r="AM5" s="13"/>
      <c r="AN5" s="13"/>
      <c r="AO5" s="13"/>
      <c r="AP5" s="15"/>
      <c r="AQ5" s="15"/>
      <c r="AR5" s="15"/>
      <c r="AS5" s="15"/>
      <c r="AT5" s="15"/>
      <c r="AU5" s="15"/>
      <c r="AV5" s="15"/>
      <c r="AW5" s="15"/>
      <c r="AX5" s="15"/>
      <c r="AY5" s="15"/>
      <c r="AZ5" s="15"/>
    </row>
    <row r="6" spans="1:52" ht="26.25" customHeight="1" thickBot="1" x14ac:dyDescent="0.45">
      <c r="E6" s="13"/>
      <c r="F6" s="217" t="s">
        <v>32</v>
      </c>
      <c r="G6" s="218"/>
      <c r="H6" s="218"/>
      <c r="I6" s="218"/>
      <c r="J6" s="219">
        <v>45210</v>
      </c>
      <c r="K6" s="219"/>
      <c r="L6" s="219"/>
      <c r="M6" s="219"/>
      <c r="N6" s="219"/>
      <c r="O6" s="219"/>
      <c r="P6" s="219"/>
      <c r="Q6" s="219"/>
      <c r="R6" s="219"/>
      <c r="S6" s="220"/>
      <c r="T6" s="18"/>
      <c r="U6" s="18"/>
      <c r="V6" s="18"/>
      <c r="W6" s="18"/>
      <c r="X6" s="13"/>
      <c r="Y6" s="13"/>
      <c r="Z6" s="13"/>
      <c r="AA6" s="221" t="s">
        <v>1</v>
      </c>
      <c r="AB6" s="222"/>
      <c r="AC6" s="222"/>
      <c r="AD6" s="223"/>
      <c r="AE6" s="224">
        <v>9111111111111</v>
      </c>
      <c r="AF6" s="224"/>
      <c r="AG6" s="224"/>
      <c r="AH6" s="224"/>
      <c r="AI6" s="224"/>
      <c r="AJ6" s="224"/>
      <c r="AK6" s="224"/>
      <c r="AL6" s="224"/>
      <c r="AM6" s="224"/>
      <c r="AN6" s="225"/>
      <c r="AO6" s="80"/>
      <c r="AP6" s="15"/>
      <c r="AQ6" s="81"/>
      <c r="AR6" s="15"/>
      <c r="AS6" s="15"/>
      <c r="AT6" s="15"/>
      <c r="AU6" s="15"/>
      <c r="AV6" s="15"/>
      <c r="AW6" s="15"/>
      <c r="AX6" s="15"/>
      <c r="AY6" s="15"/>
      <c r="AZ6" s="15"/>
    </row>
    <row r="7" spans="1:52" ht="9.75" customHeight="1" x14ac:dyDescent="0.4">
      <c r="E7" s="13"/>
      <c r="F7" s="13"/>
      <c r="G7" s="13"/>
      <c r="H7" s="13"/>
      <c r="I7" s="13"/>
      <c r="J7" s="13"/>
      <c r="K7" s="13"/>
      <c r="L7" s="13"/>
      <c r="M7" s="13"/>
      <c r="N7" s="13"/>
      <c r="O7" s="13"/>
      <c r="P7" s="13"/>
      <c r="Q7" s="13"/>
      <c r="R7" s="13"/>
      <c r="S7" s="13"/>
      <c r="T7" s="18"/>
      <c r="U7" s="18"/>
      <c r="V7" s="18"/>
      <c r="W7" s="18"/>
      <c r="X7" s="18"/>
      <c r="Y7" s="18"/>
      <c r="Z7" s="13"/>
      <c r="AA7" s="19"/>
      <c r="AB7" s="19"/>
      <c r="AC7" s="18"/>
      <c r="AD7" s="20"/>
      <c r="AE7" s="21"/>
      <c r="AF7" s="21"/>
      <c r="AG7" s="21"/>
      <c r="AH7" s="21"/>
      <c r="AI7" s="21"/>
      <c r="AJ7" s="21"/>
      <c r="AK7" s="21"/>
      <c r="AL7" s="21"/>
      <c r="AM7" s="21"/>
      <c r="AN7" s="21"/>
      <c r="AO7" s="13"/>
      <c r="AP7" s="15"/>
      <c r="AQ7" s="15"/>
      <c r="AR7" s="15"/>
      <c r="AS7" s="15"/>
      <c r="AT7" s="15"/>
      <c r="AU7" s="15"/>
      <c r="AV7" s="15"/>
      <c r="AW7" s="15"/>
      <c r="AX7" s="15"/>
      <c r="AY7" s="15"/>
      <c r="AZ7" s="15"/>
    </row>
    <row r="8" spans="1:52" ht="9.75" customHeight="1" thickBot="1" x14ac:dyDescent="0.45">
      <c r="E8" s="13"/>
      <c r="F8" s="13"/>
      <c r="G8" s="13"/>
      <c r="H8" s="13"/>
      <c r="I8" s="13"/>
      <c r="J8" s="13"/>
      <c r="K8" s="13"/>
      <c r="L8" s="13"/>
      <c r="M8" s="13"/>
      <c r="N8" s="13"/>
      <c r="O8" s="13"/>
      <c r="P8" s="13"/>
      <c r="Q8" s="13"/>
      <c r="R8" s="13"/>
      <c r="S8" s="13"/>
      <c r="T8" s="18"/>
      <c r="U8" s="18"/>
      <c r="V8" s="18"/>
      <c r="W8" s="18"/>
      <c r="X8" s="18"/>
      <c r="Y8" s="18"/>
      <c r="Z8" s="13"/>
      <c r="AA8" s="18"/>
      <c r="AB8" s="231"/>
      <c r="AC8" s="231"/>
      <c r="AD8" s="231"/>
      <c r="AE8" s="231"/>
      <c r="AF8" s="231"/>
      <c r="AG8" s="231"/>
      <c r="AH8" s="231"/>
      <c r="AI8" s="231"/>
      <c r="AJ8" s="231"/>
      <c r="AK8" s="231"/>
      <c r="AL8" s="231"/>
      <c r="AM8" s="231"/>
      <c r="AN8" s="231"/>
      <c r="AO8" s="13"/>
      <c r="AP8" s="15"/>
      <c r="AQ8" s="15"/>
      <c r="AR8" s="15"/>
      <c r="AS8" s="15"/>
      <c r="AT8" s="15"/>
      <c r="AU8" s="15"/>
      <c r="AV8" s="15"/>
      <c r="AW8" s="15"/>
      <c r="AX8" s="15"/>
      <c r="AY8" s="15"/>
      <c r="AZ8" s="15"/>
    </row>
    <row r="9" spans="1:52" ht="22.5" customHeight="1" thickBot="1" x14ac:dyDescent="0.45">
      <c r="E9" s="13"/>
      <c r="F9" s="232" t="s">
        <v>33</v>
      </c>
      <c r="G9" s="218"/>
      <c r="H9" s="218"/>
      <c r="I9" s="218"/>
      <c r="J9" s="233">
        <v>23599</v>
      </c>
      <c r="K9" s="234"/>
      <c r="L9" s="234"/>
      <c r="M9" s="234"/>
      <c r="N9" s="234"/>
      <c r="O9" s="235"/>
      <c r="P9" s="6" t="s">
        <v>2</v>
      </c>
      <c r="Q9" s="236">
        <v>2</v>
      </c>
      <c r="R9" s="237"/>
      <c r="S9" s="238"/>
      <c r="T9" s="53"/>
      <c r="U9" s="18"/>
      <c r="V9" s="18"/>
      <c r="W9" s="18"/>
      <c r="X9" s="18"/>
      <c r="Y9" s="18"/>
      <c r="Z9" s="13"/>
      <c r="AA9" s="13"/>
      <c r="AB9" s="231"/>
      <c r="AC9" s="231"/>
      <c r="AD9" s="231"/>
      <c r="AE9" s="231"/>
      <c r="AF9" s="231"/>
      <c r="AG9" s="231"/>
      <c r="AH9" s="231"/>
      <c r="AI9" s="231"/>
      <c r="AJ9" s="231"/>
      <c r="AK9" s="231"/>
      <c r="AL9" s="231"/>
      <c r="AM9" s="231"/>
      <c r="AN9" s="231"/>
      <c r="AO9" s="82"/>
      <c r="AP9" s="15"/>
      <c r="AQ9" s="15"/>
      <c r="AR9" s="15"/>
      <c r="AS9" s="15"/>
      <c r="AT9" s="15"/>
      <c r="AU9" s="15"/>
      <c r="AV9" s="15"/>
      <c r="AW9" s="15"/>
      <c r="AX9" s="15"/>
      <c r="AY9" s="15"/>
      <c r="AZ9" s="15"/>
    </row>
    <row r="10" spans="1:52" ht="19.5" customHeight="1" thickBot="1" x14ac:dyDescent="0.45">
      <c r="A10" s="15"/>
      <c r="B10" s="15"/>
      <c r="C10" s="15"/>
      <c r="D10" s="15"/>
      <c r="E10" s="13"/>
      <c r="F10" s="22"/>
      <c r="G10" s="22"/>
      <c r="H10" s="22"/>
      <c r="I10" s="23"/>
      <c r="J10" s="18"/>
      <c r="K10" s="18"/>
      <c r="L10" s="18"/>
      <c r="M10" s="18"/>
      <c r="N10" s="18"/>
      <c r="O10" s="18"/>
      <c r="P10" s="18"/>
      <c r="Q10" s="18"/>
      <c r="R10" s="18"/>
      <c r="S10" s="18"/>
      <c r="T10" s="18"/>
      <c r="U10" s="18"/>
      <c r="V10" s="18"/>
      <c r="W10" s="18"/>
      <c r="X10" s="18"/>
      <c r="Y10" s="18"/>
      <c r="Z10" s="13"/>
      <c r="AA10" s="24"/>
      <c r="AB10" s="24"/>
      <c r="AC10" s="24"/>
      <c r="AD10" s="24"/>
      <c r="AE10" s="24"/>
      <c r="AF10" s="24"/>
      <c r="AG10" s="24"/>
      <c r="AH10" s="24"/>
      <c r="AI10" s="24"/>
      <c r="AJ10" s="24"/>
      <c r="AK10" s="24"/>
      <c r="AL10" s="24"/>
      <c r="AM10" s="24"/>
      <c r="AN10" s="24"/>
      <c r="AO10" s="24"/>
      <c r="AP10" s="15"/>
      <c r="AQ10" s="15"/>
      <c r="AR10" s="15"/>
      <c r="AS10" s="15"/>
      <c r="AT10" s="15"/>
      <c r="AU10" s="15"/>
      <c r="AV10" s="15"/>
      <c r="AW10" s="15"/>
      <c r="AX10" s="15"/>
      <c r="AY10" s="15"/>
      <c r="AZ10" s="15"/>
    </row>
    <row r="11" spans="1:52" ht="16.5" customHeight="1" x14ac:dyDescent="0.4">
      <c r="E11" s="13"/>
      <c r="F11" s="239" t="s">
        <v>11</v>
      </c>
      <c r="G11" s="240"/>
      <c r="H11" s="240"/>
      <c r="I11" s="241"/>
      <c r="J11" s="245" t="s">
        <v>49</v>
      </c>
      <c r="K11" s="245"/>
      <c r="L11" s="245"/>
      <c r="M11" s="245"/>
      <c r="N11" s="245"/>
      <c r="O11" s="245"/>
      <c r="P11" s="245"/>
      <c r="Q11" s="245"/>
      <c r="R11" s="102" t="s">
        <v>27</v>
      </c>
      <c r="S11" s="102"/>
      <c r="T11" s="247" t="s">
        <v>47</v>
      </c>
      <c r="U11" s="247"/>
      <c r="V11" s="247"/>
      <c r="W11" s="247"/>
      <c r="X11" s="102" t="s">
        <v>28</v>
      </c>
      <c r="Y11" s="155"/>
      <c r="Z11" s="13"/>
      <c r="AA11" s="25"/>
      <c r="AB11" s="249"/>
      <c r="AC11" s="249"/>
      <c r="AD11" s="249"/>
      <c r="AE11" s="249"/>
      <c r="AF11" s="249"/>
      <c r="AG11" s="249"/>
      <c r="AH11" s="249"/>
      <c r="AI11" s="249"/>
      <c r="AJ11" s="249"/>
      <c r="AK11" s="249"/>
      <c r="AL11" s="249"/>
      <c r="AM11" s="249"/>
      <c r="AN11" s="157" t="s">
        <v>10</v>
      </c>
      <c r="AO11" s="250"/>
      <c r="AP11" s="15"/>
      <c r="AQ11" s="15"/>
      <c r="AR11" s="15"/>
      <c r="AS11" s="15"/>
      <c r="AT11" s="15"/>
      <c r="AU11" s="15"/>
      <c r="AV11" s="15"/>
      <c r="AW11" s="15"/>
      <c r="AX11" s="15"/>
      <c r="AY11" s="15"/>
      <c r="AZ11" s="15"/>
    </row>
    <row r="12" spans="1:52" ht="16.5" customHeight="1" thickBot="1" x14ac:dyDescent="0.45">
      <c r="E12" s="13"/>
      <c r="F12" s="242"/>
      <c r="G12" s="243"/>
      <c r="H12" s="243"/>
      <c r="I12" s="244"/>
      <c r="J12" s="246"/>
      <c r="K12" s="246"/>
      <c r="L12" s="246"/>
      <c r="M12" s="246"/>
      <c r="N12" s="246"/>
      <c r="O12" s="246"/>
      <c r="P12" s="246"/>
      <c r="Q12" s="246"/>
      <c r="R12" s="103"/>
      <c r="S12" s="103"/>
      <c r="T12" s="248"/>
      <c r="U12" s="248"/>
      <c r="V12" s="248"/>
      <c r="W12" s="248"/>
      <c r="X12" s="103"/>
      <c r="Y12" s="156"/>
      <c r="Z12" s="13"/>
      <c r="AA12" s="25"/>
      <c r="AB12" s="249"/>
      <c r="AC12" s="249"/>
      <c r="AD12" s="249"/>
      <c r="AE12" s="249"/>
      <c r="AF12" s="249"/>
      <c r="AG12" s="249"/>
      <c r="AH12" s="249"/>
      <c r="AI12" s="249"/>
      <c r="AJ12" s="249"/>
      <c r="AK12" s="249"/>
      <c r="AL12" s="249"/>
      <c r="AM12" s="249"/>
      <c r="AN12" s="157"/>
      <c r="AO12" s="250"/>
      <c r="AP12" s="15"/>
      <c r="AQ12" s="15"/>
      <c r="AR12" s="15"/>
      <c r="AS12" s="15"/>
      <c r="AT12" s="15"/>
      <c r="AU12" s="15"/>
      <c r="AV12" s="15"/>
      <c r="AW12" s="15"/>
      <c r="AX12" s="15"/>
      <c r="AY12" s="15"/>
      <c r="AZ12" s="15"/>
    </row>
    <row r="13" spans="1:52" ht="19.5" thickBot="1" x14ac:dyDescent="0.45">
      <c r="E13" s="13"/>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3"/>
      <c r="AP13" s="15"/>
      <c r="AQ13" s="15"/>
      <c r="AR13" s="15"/>
      <c r="AS13" s="15"/>
      <c r="AT13" s="15"/>
      <c r="AU13" s="15"/>
      <c r="AV13" s="15"/>
      <c r="AW13" s="15"/>
      <c r="AX13" s="15"/>
      <c r="AY13" s="15"/>
      <c r="AZ13" s="15"/>
    </row>
    <row r="14" spans="1:52" ht="18" customHeight="1" x14ac:dyDescent="0.4">
      <c r="E14" s="13"/>
      <c r="F14" s="189" t="s">
        <v>12</v>
      </c>
      <c r="G14" s="190"/>
      <c r="H14" s="190"/>
      <c r="I14" s="190"/>
      <c r="J14" s="190"/>
      <c r="K14" s="190"/>
      <c r="L14" s="190"/>
      <c r="M14" s="190"/>
      <c r="N14" s="190"/>
      <c r="O14" s="190"/>
      <c r="P14" s="190"/>
      <c r="Q14" s="190"/>
      <c r="R14" s="190"/>
      <c r="S14" s="190"/>
      <c r="T14" s="190"/>
      <c r="U14" s="190"/>
      <c r="V14" s="190"/>
      <c r="W14" s="190"/>
      <c r="X14" s="190"/>
      <c r="Y14" s="191"/>
      <c r="Z14" s="160" t="s">
        <v>35</v>
      </c>
      <c r="AA14" s="161"/>
      <c r="AB14" s="161"/>
      <c r="AC14" s="161"/>
      <c r="AD14" s="161"/>
      <c r="AE14" s="161"/>
      <c r="AF14" s="162"/>
      <c r="AG14" s="182" t="s">
        <v>5</v>
      </c>
      <c r="AH14" s="183"/>
      <c r="AI14" s="187"/>
      <c r="AJ14" s="187"/>
      <c r="AK14" s="187"/>
      <c r="AL14" s="187"/>
      <c r="AM14" s="187"/>
      <c r="AN14" s="188"/>
      <c r="AO14" s="13"/>
      <c r="AP14" s="15"/>
      <c r="AQ14" s="15"/>
      <c r="AR14" s="15"/>
      <c r="AS14" s="15"/>
      <c r="AT14" s="15"/>
      <c r="AU14" s="15"/>
      <c r="AV14" s="15"/>
      <c r="AW14" s="15"/>
      <c r="AX14" s="15"/>
      <c r="AY14" s="15"/>
      <c r="AZ14" s="15"/>
    </row>
    <row r="15" spans="1:52" x14ac:dyDescent="0.4">
      <c r="E15" s="13"/>
      <c r="F15" s="207"/>
      <c r="G15" s="208"/>
      <c r="H15" s="208"/>
      <c r="I15" s="208"/>
      <c r="J15" s="208"/>
      <c r="K15" s="208"/>
      <c r="L15" s="208"/>
      <c r="M15" s="209"/>
      <c r="N15" s="175" t="s">
        <v>39</v>
      </c>
      <c r="O15" s="176"/>
      <c r="P15" s="176"/>
      <c r="Q15" s="176"/>
      <c r="R15" s="177">
        <v>0.1</v>
      </c>
      <c r="S15" s="178"/>
      <c r="T15" s="175" t="s">
        <v>40</v>
      </c>
      <c r="U15" s="176"/>
      <c r="V15" s="176"/>
      <c r="W15" s="176"/>
      <c r="X15" s="177">
        <f>R15</f>
        <v>0.1</v>
      </c>
      <c r="Y15" s="192"/>
      <c r="Z15" s="273"/>
      <c r="AA15" s="274"/>
      <c r="AB15" s="274"/>
      <c r="AC15" s="274"/>
      <c r="AD15" s="274"/>
      <c r="AE15" s="274"/>
      <c r="AF15" s="274"/>
      <c r="AG15" s="254"/>
      <c r="AH15" s="254"/>
      <c r="AI15" s="254"/>
      <c r="AJ15" s="254"/>
      <c r="AK15" s="254"/>
      <c r="AL15" s="254"/>
      <c r="AM15" s="254"/>
      <c r="AN15" s="254"/>
      <c r="AO15" s="13"/>
      <c r="AP15" s="15"/>
      <c r="AQ15" s="15"/>
      <c r="AR15" s="15"/>
      <c r="AS15" s="15"/>
      <c r="AT15" s="15"/>
      <c r="AU15" s="15"/>
      <c r="AV15" s="15"/>
      <c r="AW15" s="15"/>
      <c r="AX15" s="15"/>
      <c r="AY15" s="15"/>
      <c r="AZ15" s="15"/>
    </row>
    <row r="16" spans="1:52" ht="29.25" customHeight="1" x14ac:dyDescent="0.4">
      <c r="E16" s="13"/>
      <c r="F16" s="256" t="s">
        <v>37</v>
      </c>
      <c r="G16" s="257"/>
      <c r="H16" s="257"/>
      <c r="I16" s="257"/>
      <c r="J16" s="258">
        <v>12345</v>
      </c>
      <c r="K16" s="258"/>
      <c r="L16" s="258"/>
      <c r="M16" s="259"/>
      <c r="N16" s="251">
        <v>303000</v>
      </c>
      <c r="O16" s="252"/>
      <c r="P16" s="252"/>
      <c r="Q16" s="252"/>
      <c r="R16" s="252"/>
      <c r="S16" s="253"/>
      <c r="T16" s="260">
        <f>_xlfn.IFS(A24=1,B24,A24=2,C24,A24=3,D24)</f>
        <v>30300</v>
      </c>
      <c r="U16" s="261"/>
      <c r="V16" s="261"/>
      <c r="W16" s="261"/>
      <c r="X16" s="261"/>
      <c r="Y16" s="262"/>
      <c r="Z16" s="275"/>
      <c r="AA16" s="276"/>
      <c r="AB16" s="276"/>
      <c r="AC16" s="276"/>
      <c r="AD16" s="276"/>
      <c r="AE16" s="276"/>
      <c r="AF16" s="276"/>
      <c r="AG16" s="255"/>
      <c r="AH16" s="255"/>
      <c r="AI16" s="255"/>
      <c r="AJ16" s="255"/>
      <c r="AK16" s="255"/>
      <c r="AL16" s="255"/>
      <c r="AM16" s="255"/>
      <c r="AN16" s="255"/>
      <c r="AO16" s="13"/>
      <c r="AP16" s="15"/>
      <c r="AQ16" s="15"/>
      <c r="AR16" s="15"/>
      <c r="AS16" s="15"/>
      <c r="AT16" s="15"/>
      <c r="AU16" s="15"/>
      <c r="AV16" s="15"/>
      <c r="AW16" s="15"/>
      <c r="AX16" s="15"/>
      <c r="AY16" s="15"/>
      <c r="AZ16" s="15"/>
    </row>
    <row r="17" spans="1:60" ht="29.25" customHeight="1" x14ac:dyDescent="0.4">
      <c r="E17" s="13"/>
      <c r="F17" s="263" t="s">
        <v>38</v>
      </c>
      <c r="G17" s="264"/>
      <c r="H17" s="264"/>
      <c r="I17" s="264"/>
      <c r="J17" s="265">
        <v>99887</v>
      </c>
      <c r="K17" s="265"/>
      <c r="L17" s="265"/>
      <c r="M17" s="266"/>
      <c r="N17" s="267">
        <v>-10000</v>
      </c>
      <c r="O17" s="268"/>
      <c r="P17" s="268"/>
      <c r="Q17" s="268"/>
      <c r="R17" s="268"/>
      <c r="S17" s="269"/>
      <c r="T17" s="270">
        <f>_xlfn.IFS(A24=1,B26,A24=2,C26,A24=3,D26)</f>
        <v>-1000</v>
      </c>
      <c r="U17" s="271"/>
      <c r="V17" s="271"/>
      <c r="W17" s="271"/>
      <c r="X17" s="271"/>
      <c r="Y17" s="272"/>
      <c r="Z17" s="275"/>
      <c r="AA17" s="276"/>
      <c r="AB17" s="276"/>
      <c r="AC17" s="276"/>
      <c r="AD17" s="276"/>
      <c r="AE17" s="276"/>
      <c r="AF17" s="276"/>
      <c r="AG17" s="255"/>
      <c r="AH17" s="255"/>
      <c r="AI17" s="255"/>
      <c r="AJ17" s="255"/>
      <c r="AK17" s="255"/>
      <c r="AL17" s="255"/>
      <c r="AM17" s="255"/>
      <c r="AN17" s="255"/>
      <c r="AO17" s="13"/>
      <c r="AP17" s="15"/>
      <c r="AQ17" s="15"/>
      <c r="AR17" s="15"/>
      <c r="AS17" s="15"/>
      <c r="AT17" s="15"/>
      <c r="AU17" s="15"/>
      <c r="AV17" s="15"/>
      <c r="AW17" s="15"/>
      <c r="AX17" s="15"/>
      <c r="AY17" s="15"/>
      <c r="AZ17" s="15"/>
    </row>
    <row r="18" spans="1:60" ht="29.25" customHeight="1" x14ac:dyDescent="0.4">
      <c r="E18" s="13"/>
      <c r="F18" s="195" t="s">
        <v>7</v>
      </c>
      <c r="G18" s="196"/>
      <c r="H18" s="196"/>
      <c r="I18" s="196"/>
      <c r="J18" s="196"/>
      <c r="K18" s="196"/>
      <c r="L18" s="196"/>
      <c r="M18" s="196"/>
      <c r="N18" s="280">
        <f>N16+N17</f>
        <v>293000</v>
      </c>
      <c r="O18" s="281"/>
      <c r="P18" s="281"/>
      <c r="Q18" s="281"/>
      <c r="R18" s="281"/>
      <c r="S18" s="282"/>
      <c r="T18" s="280">
        <f>T16+T17</f>
        <v>29300</v>
      </c>
      <c r="U18" s="281"/>
      <c r="V18" s="281"/>
      <c r="W18" s="281"/>
      <c r="X18" s="281"/>
      <c r="Y18" s="283"/>
      <c r="Z18" s="275"/>
      <c r="AA18" s="276"/>
      <c r="AB18" s="276"/>
      <c r="AC18" s="276"/>
      <c r="AD18" s="276"/>
      <c r="AE18" s="276"/>
      <c r="AF18" s="276"/>
      <c r="AG18" s="255"/>
      <c r="AH18" s="255"/>
      <c r="AI18" s="255"/>
      <c r="AJ18" s="255"/>
      <c r="AK18" s="255"/>
      <c r="AL18" s="255"/>
      <c r="AM18" s="255"/>
      <c r="AN18" s="255"/>
      <c r="AO18" s="13"/>
      <c r="AP18" s="15"/>
      <c r="AQ18" s="15"/>
      <c r="AR18" s="15"/>
      <c r="AS18" s="15"/>
      <c r="AT18" s="15"/>
      <c r="AU18" s="15"/>
      <c r="AV18" s="15"/>
      <c r="AW18" s="15"/>
      <c r="AX18" s="15"/>
      <c r="AY18" s="15"/>
      <c r="AZ18" s="15"/>
    </row>
    <row r="19" spans="1:60" ht="29.25" customHeight="1" x14ac:dyDescent="0.4">
      <c r="E19" s="13"/>
      <c r="F19" s="195" t="s">
        <v>30</v>
      </c>
      <c r="G19" s="196"/>
      <c r="H19" s="196"/>
      <c r="I19" s="196"/>
      <c r="J19" s="196"/>
      <c r="K19" s="196"/>
      <c r="L19" s="196"/>
      <c r="M19" s="196"/>
      <c r="N19" s="251">
        <v>100000</v>
      </c>
      <c r="O19" s="252"/>
      <c r="P19" s="252"/>
      <c r="Q19" s="252"/>
      <c r="R19" s="252"/>
      <c r="S19" s="253"/>
      <c r="T19" s="251">
        <v>0</v>
      </c>
      <c r="U19" s="252"/>
      <c r="V19" s="252"/>
      <c r="W19" s="252"/>
      <c r="X19" s="252"/>
      <c r="Y19" s="279"/>
      <c r="Z19" s="277"/>
      <c r="AA19" s="278"/>
      <c r="AB19" s="278"/>
      <c r="AC19" s="278"/>
      <c r="AD19" s="278"/>
      <c r="AE19" s="278"/>
      <c r="AF19" s="278"/>
      <c r="AG19" s="255"/>
      <c r="AH19" s="255"/>
      <c r="AI19" s="255"/>
      <c r="AJ19" s="255"/>
      <c r="AK19" s="255"/>
      <c r="AL19" s="255"/>
      <c r="AM19" s="255"/>
      <c r="AN19" s="255"/>
      <c r="AO19" s="13"/>
      <c r="AP19" s="15"/>
      <c r="AQ19" s="15"/>
      <c r="AR19" s="15"/>
      <c r="AS19" s="15"/>
      <c r="AT19" s="15"/>
      <c r="AU19" s="15"/>
      <c r="AV19" s="15"/>
      <c r="AW19" s="15"/>
      <c r="AX19" s="15"/>
      <c r="AY19" s="15"/>
      <c r="AZ19" s="15"/>
    </row>
    <row r="20" spans="1:60" ht="29.25" customHeight="1" thickBot="1" x14ac:dyDescent="0.45">
      <c r="E20" s="13"/>
      <c r="F20" s="288" t="s">
        <v>31</v>
      </c>
      <c r="G20" s="289"/>
      <c r="H20" s="289"/>
      <c r="I20" s="289"/>
      <c r="J20" s="289"/>
      <c r="K20" s="289"/>
      <c r="L20" s="289"/>
      <c r="M20" s="289"/>
      <c r="N20" s="290">
        <v>80000</v>
      </c>
      <c r="O20" s="291"/>
      <c r="P20" s="291"/>
      <c r="Q20" s="291"/>
      <c r="R20" s="291"/>
      <c r="S20" s="292"/>
      <c r="T20" s="290">
        <v>0</v>
      </c>
      <c r="U20" s="291"/>
      <c r="V20" s="291"/>
      <c r="W20" s="291"/>
      <c r="X20" s="291"/>
      <c r="Y20" s="293"/>
      <c r="Z20" s="160" t="s">
        <v>36</v>
      </c>
      <c r="AA20" s="161"/>
      <c r="AB20" s="161"/>
      <c r="AC20" s="161"/>
      <c r="AD20" s="161"/>
      <c r="AE20" s="161"/>
      <c r="AF20" s="162"/>
      <c r="AG20" s="255"/>
      <c r="AH20" s="255"/>
      <c r="AI20" s="255"/>
      <c r="AJ20" s="255"/>
      <c r="AK20" s="255"/>
      <c r="AL20" s="255"/>
      <c r="AM20" s="255"/>
      <c r="AN20" s="255"/>
      <c r="AO20" s="13"/>
      <c r="AP20" s="15"/>
      <c r="AQ20" s="15"/>
      <c r="AR20" s="15"/>
      <c r="AS20" s="15"/>
      <c r="AT20" s="15"/>
      <c r="AU20" s="15"/>
      <c r="AV20" s="15"/>
      <c r="AW20" s="15"/>
      <c r="AX20" s="15"/>
      <c r="AY20" s="15"/>
      <c r="AZ20" s="15"/>
    </row>
    <row r="21" spans="1:60" ht="29.25" customHeight="1" thickBot="1" x14ac:dyDescent="0.45">
      <c r="E21" s="13"/>
      <c r="F21" s="298" t="s">
        <v>8</v>
      </c>
      <c r="G21" s="299"/>
      <c r="H21" s="299"/>
      <c r="I21" s="299"/>
      <c r="J21" s="299"/>
      <c r="K21" s="299"/>
      <c r="L21" s="299"/>
      <c r="M21" s="299"/>
      <c r="N21" s="300">
        <v>50000</v>
      </c>
      <c r="O21" s="301"/>
      <c r="P21" s="301"/>
      <c r="Q21" s="301"/>
      <c r="R21" s="301"/>
      <c r="S21" s="302"/>
      <c r="T21" s="300">
        <v>0</v>
      </c>
      <c r="U21" s="301"/>
      <c r="V21" s="301"/>
      <c r="W21" s="301"/>
      <c r="X21" s="301"/>
      <c r="Y21" s="303"/>
      <c r="Z21" s="163"/>
      <c r="AA21" s="164"/>
      <c r="AB21" s="164"/>
      <c r="AC21" s="164"/>
      <c r="AD21" s="164"/>
      <c r="AE21" s="164"/>
      <c r="AF21" s="165"/>
      <c r="AG21" s="255"/>
      <c r="AH21" s="255"/>
      <c r="AI21" s="255"/>
      <c r="AJ21" s="255"/>
      <c r="AK21" s="255"/>
      <c r="AL21" s="255"/>
      <c r="AM21" s="255"/>
      <c r="AN21" s="255"/>
      <c r="AO21" s="13"/>
      <c r="AP21" s="15"/>
      <c r="AQ21" s="15"/>
      <c r="AR21" s="15"/>
      <c r="AS21" s="15"/>
      <c r="AT21" s="15"/>
      <c r="AU21" s="15"/>
      <c r="AV21" s="15"/>
      <c r="AW21" s="15"/>
      <c r="AX21" s="15"/>
      <c r="AY21" s="15"/>
      <c r="AZ21" s="15"/>
    </row>
    <row r="22" spans="1:60" ht="29.25" customHeight="1" thickBot="1" x14ac:dyDescent="0.45">
      <c r="E22" s="13"/>
      <c r="F22" s="112" t="s">
        <v>9</v>
      </c>
      <c r="G22" s="113"/>
      <c r="H22" s="113"/>
      <c r="I22" s="113"/>
      <c r="J22" s="113"/>
      <c r="K22" s="113"/>
      <c r="L22" s="113"/>
      <c r="M22" s="113"/>
      <c r="N22" s="294">
        <f>N18-N19-N20-N21</f>
        <v>63000</v>
      </c>
      <c r="O22" s="295"/>
      <c r="P22" s="295"/>
      <c r="Q22" s="295"/>
      <c r="R22" s="295"/>
      <c r="S22" s="296"/>
      <c r="T22" s="294">
        <f>T18-T19-T20-T21</f>
        <v>29300</v>
      </c>
      <c r="U22" s="295"/>
      <c r="V22" s="295"/>
      <c r="W22" s="295"/>
      <c r="X22" s="295"/>
      <c r="Y22" s="297"/>
      <c r="Z22" s="166"/>
      <c r="AA22" s="167"/>
      <c r="AB22" s="167"/>
      <c r="AC22" s="167"/>
      <c r="AD22" s="167"/>
      <c r="AE22" s="167"/>
      <c r="AF22" s="168"/>
      <c r="AG22" s="255"/>
      <c r="AH22" s="255"/>
      <c r="AI22" s="255"/>
      <c r="AJ22" s="255"/>
      <c r="AK22" s="255"/>
      <c r="AL22" s="255"/>
      <c r="AM22" s="255"/>
      <c r="AN22" s="255"/>
      <c r="AO22" s="13"/>
      <c r="AP22" s="15"/>
      <c r="AQ22" s="15"/>
      <c r="AR22" s="15"/>
      <c r="AS22" s="15"/>
      <c r="AT22" s="15"/>
      <c r="AU22" s="15"/>
      <c r="AV22" s="15"/>
      <c r="AW22" s="15"/>
      <c r="AX22" s="15"/>
      <c r="AY22" s="15"/>
      <c r="AZ22" s="15"/>
    </row>
    <row r="23" spans="1:60" ht="24" x14ac:dyDescent="0.4">
      <c r="E23" s="13"/>
      <c r="F23" s="18"/>
      <c r="G23" s="18"/>
      <c r="H23" s="18"/>
      <c r="I23" s="18"/>
      <c r="J23" s="18"/>
      <c r="K23" s="18"/>
      <c r="L23" s="18"/>
      <c r="M23" s="18"/>
      <c r="N23" s="18"/>
      <c r="O23" s="18"/>
      <c r="P23" s="18"/>
      <c r="Q23" s="18"/>
      <c r="R23" s="18"/>
      <c r="S23" s="18"/>
      <c r="T23" s="18"/>
      <c r="U23" s="18"/>
      <c r="V23" s="18"/>
      <c r="W23" s="18"/>
      <c r="X23" s="18"/>
      <c r="Y23" s="54"/>
      <c r="Z23" s="54"/>
      <c r="AA23" s="54"/>
      <c r="AB23" s="54"/>
      <c r="AC23" s="54"/>
      <c r="AD23" s="54"/>
      <c r="AE23" s="54"/>
      <c r="AF23" s="54"/>
      <c r="AG23" s="18"/>
      <c r="AH23" s="13"/>
      <c r="AI23" s="13"/>
      <c r="AJ23" s="13"/>
      <c r="AK23" s="13"/>
      <c r="AL23" s="13"/>
      <c r="AM23" s="13"/>
      <c r="AN23" s="13"/>
      <c r="AO23" s="15"/>
      <c r="AP23" s="15"/>
      <c r="AQ23" s="15"/>
      <c r="AR23" s="15"/>
      <c r="AS23" s="15"/>
      <c r="AT23" s="15"/>
      <c r="AU23" s="83"/>
      <c r="AV23" s="15"/>
      <c r="AW23" s="15"/>
      <c r="AX23" s="15"/>
      <c r="AY23" s="84"/>
      <c r="AZ23" s="84"/>
      <c r="BA23" s="12"/>
      <c r="BB23" s="12"/>
      <c r="BC23" s="12"/>
      <c r="BD23" s="12"/>
      <c r="BE23" s="12"/>
      <c r="BF23" s="12"/>
      <c r="BG23" s="12"/>
      <c r="BH23" s="12"/>
    </row>
    <row r="24" spans="1:60" ht="18.75" customHeight="1" x14ac:dyDescent="0.4">
      <c r="A24" s="10">
        <v>1</v>
      </c>
      <c r="B24" s="52">
        <f>ROUNDDOWN(N16*R15,0)</f>
        <v>30300</v>
      </c>
      <c r="C24" s="52">
        <f>ROUND(N16*R15,0)</f>
        <v>30300</v>
      </c>
      <c r="D24" s="52">
        <f>ROUNDUP(N16*R15,0)</f>
        <v>30300</v>
      </c>
      <c r="E24" s="85"/>
      <c r="F24" s="55" t="s">
        <v>41</v>
      </c>
      <c r="G24" s="56"/>
      <c r="H24" s="57"/>
      <c r="I24" s="57"/>
      <c r="J24" s="56"/>
      <c r="K24" s="56"/>
      <c r="L24" s="58"/>
      <c r="M24" s="312" t="s">
        <v>6</v>
      </c>
      <c r="N24" s="313"/>
      <c r="O24" s="313"/>
      <c r="P24" s="313" t="s">
        <v>48</v>
      </c>
      <c r="Q24" s="313"/>
      <c r="R24" s="313"/>
      <c r="S24" s="313"/>
      <c r="T24" s="59">
        <v>10</v>
      </c>
      <c r="U24" s="60" t="s">
        <v>16</v>
      </c>
      <c r="V24" s="61"/>
      <c r="W24" s="314" t="s">
        <v>15</v>
      </c>
      <c r="X24" s="315"/>
      <c r="Y24" s="316"/>
      <c r="Z24" s="317" t="s">
        <v>3</v>
      </c>
      <c r="AA24" s="284"/>
      <c r="AB24" s="284"/>
      <c r="AC24" s="284" t="s">
        <v>4</v>
      </c>
      <c r="AD24" s="284"/>
      <c r="AE24" s="318"/>
      <c r="AF24" s="284" t="s">
        <v>4</v>
      </c>
      <c r="AG24" s="284"/>
      <c r="AH24" s="284"/>
      <c r="AI24" s="284" t="s">
        <v>4</v>
      </c>
      <c r="AJ24" s="284"/>
      <c r="AK24" s="284"/>
      <c r="AL24" s="284" t="s">
        <v>14</v>
      </c>
      <c r="AM24" s="284"/>
      <c r="AN24" s="284"/>
      <c r="AO24" s="15"/>
      <c r="AP24" s="15"/>
      <c r="AQ24" s="15"/>
      <c r="AR24" s="15"/>
      <c r="AS24" s="15"/>
      <c r="AT24" s="15"/>
      <c r="AU24" s="83"/>
      <c r="AV24" s="15"/>
      <c r="AW24" s="15"/>
      <c r="AX24" s="15"/>
      <c r="AY24" s="84"/>
      <c r="AZ24" s="84"/>
      <c r="BA24" s="12"/>
      <c r="BB24" s="12"/>
      <c r="BC24" s="12"/>
      <c r="BD24" s="12"/>
      <c r="BE24" s="12"/>
      <c r="BF24" s="12"/>
      <c r="BG24" s="12"/>
      <c r="BH24" s="12"/>
    </row>
    <row r="25" spans="1:60" ht="29.25" customHeight="1" x14ac:dyDescent="0.4">
      <c r="A25" s="10"/>
      <c r="B25" s="11"/>
      <c r="C25" s="11"/>
      <c r="D25" s="11"/>
      <c r="E25" s="86"/>
      <c r="F25" s="62"/>
      <c r="G25" s="63"/>
      <c r="H25" s="63"/>
      <c r="I25" s="63"/>
      <c r="J25" s="64"/>
      <c r="K25" s="64"/>
      <c r="L25" s="65"/>
      <c r="M25" s="66"/>
      <c r="N25" s="13"/>
      <c r="O25" s="307" t="s">
        <v>18</v>
      </c>
      <c r="P25" s="307"/>
      <c r="Q25" s="307"/>
      <c r="R25" s="307"/>
      <c r="S25" s="307"/>
      <c r="T25" s="67"/>
      <c r="U25" s="68" t="s">
        <v>17</v>
      </c>
      <c r="V25" s="61"/>
      <c r="W25" s="308"/>
      <c r="X25" s="285"/>
      <c r="Y25" s="285"/>
      <c r="Z25" s="308"/>
      <c r="AA25" s="285"/>
      <c r="AB25" s="304"/>
      <c r="AC25" s="285"/>
      <c r="AD25" s="285"/>
      <c r="AE25" s="285"/>
      <c r="AF25" s="287"/>
      <c r="AG25" s="287"/>
      <c r="AH25" s="287"/>
      <c r="AI25" s="308"/>
      <c r="AJ25" s="285"/>
      <c r="AK25" s="304"/>
      <c r="AL25" s="285"/>
      <c r="AM25" s="285"/>
      <c r="AN25" s="304"/>
      <c r="AO25" s="15"/>
      <c r="AP25" s="15"/>
      <c r="AQ25" s="15"/>
      <c r="AR25" s="15"/>
      <c r="AS25" s="15"/>
      <c r="AT25" s="15"/>
      <c r="AU25" s="83"/>
      <c r="AV25" s="15"/>
      <c r="AW25" s="15"/>
      <c r="AX25" s="15"/>
      <c r="AY25" s="84"/>
      <c r="AZ25" s="84"/>
      <c r="BA25" s="12"/>
      <c r="BB25" s="12"/>
      <c r="BC25" s="12"/>
      <c r="BD25" s="12"/>
      <c r="BE25" s="12"/>
      <c r="BF25" s="12"/>
      <c r="BG25" s="12"/>
      <c r="BH25" s="12"/>
    </row>
    <row r="26" spans="1:60" ht="29.25" customHeight="1" x14ac:dyDescent="0.4">
      <c r="A26" s="10"/>
      <c r="B26" s="52">
        <f>ROUNDDOWN(N17*R15,0)</f>
        <v>-1000</v>
      </c>
      <c r="C26" s="52">
        <f>ROUND(N17*R15,0)</f>
        <v>-1000</v>
      </c>
      <c r="D26" s="52">
        <f>ROUNDUP(N17*R15,0)</f>
        <v>-1000</v>
      </c>
      <c r="E26" s="85"/>
      <c r="F26" s="69"/>
      <c r="G26" s="70"/>
      <c r="H26" s="70"/>
      <c r="I26" s="70"/>
      <c r="J26" s="71"/>
      <c r="K26" s="71"/>
      <c r="L26" s="72"/>
      <c r="M26" s="73"/>
      <c r="N26" s="74"/>
      <c r="O26" s="306" t="s">
        <v>19</v>
      </c>
      <c r="P26" s="306"/>
      <c r="Q26" s="306"/>
      <c r="R26" s="306"/>
      <c r="S26" s="306"/>
      <c r="T26" s="75"/>
      <c r="U26" s="76" t="s">
        <v>17</v>
      </c>
      <c r="V26" s="61"/>
      <c r="W26" s="309"/>
      <c r="X26" s="286"/>
      <c r="Y26" s="286"/>
      <c r="Z26" s="309"/>
      <c r="AA26" s="286"/>
      <c r="AB26" s="305"/>
      <c r="AC26" s="286"/>
      <c r="AD26" s="286"/>
      <c r="AE26" s="286"/>
      <c r="AF26" s="287"/>
      <c r="AG26" s="287"/>
      <c r="AH26" s="287"/>
      <c r="AI26" s="309"/>
      <c r="AJ26" s="286"/>
      <c r="AK26" s="305"/>
      <c r="AL26" s="286"/>
      <c r="AM26" s="286"/>
      <c r="AN26" s="305"/>
      <c r="AO26" s="15"/>
      <c r="AP26" s="15"/>
      <c r="AQ26" s="15"/>
      <c r="AR26" s="15"/>
      <c r="AS26" s="15"/>
      <c r="AT26" s="15"/>
      <c r="AU26" s="83"/>
      <c r="AV26" s="83"/>
      <c r="AW26" s="83"/>
      <c r="AX26" s="83"/>
      <c r="AY26" s="84"/>
      <c r="AZ26" s="84"/>
      <c r="BA26" s="12"/>
      <c r="BB26" s="12"/>
      <c r="BC26" s="12"/>
      <c r="BD26" s="12"/>
      <c r="BE26" s="12"/>
      <c r="BF26" s="12"/>
      <c r="BG26" s="12"/>
      <c r="BH26" s="12"/>
    </row>
    <row r="27" spans="1:60" ht="19.5" customHeight="1" x14ac:dyDescent="0.4">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5"/>
      <c r="AP27" s="15"/>
      <c r="AQ27" s="15"/>
      <c r="AR27" s="15"/>
      <c r="AS27" s="15"/>
      <c r="AT27" s="15"/>
      <c r="AU27" s="15"/>
      <c r="AV27" s="15"/>
      <c r="AW27" s="15"/>
      <c r="AX27" s="15"/>
      <c r="AY27" s="84"/>
      <c r="AZ27" s="84"/>
      <c r="BA27" s="12"/>
      <c r="BB27" s="12"/>
      <c r="BC27" s="12"/>
      <c r="BD27" s="12"/>
      <c r="BE27" s="12"/>
      <c r="BF27" s="12"/>
      <c r="BG27" s="12"/>
      <c r="BH27" s="12"/>
    </row>
    <row r="28" spans="1:60" ht="19.5" customHeight="1" x14ac:dyDescent="0.4">
      <c r="E28" s="13"/>
      <c r="F28" s="15" t="s">
        <v>20</v>
      </c>
      <c r="G28" s="38"/>
      <c r="H28" s="38"/>
      <c r="I28" s="38"/>
      <c r="J28" s="38"/>
      <c r="K28" s="38"/>
      <c r="L28" s="38"/>
      <c r="M28" s="38"/>
      <c r="N28" s="38"/>
      <c r="O28" s="38"/>
      <c r="P28" s="38"/>
      <c r="Q28" s="38"/>
      <c r="R28" s="38"/>
      <c r="S28" s="15"/>
      <c r="T28" s="15"/>
      <c r="U28" s="15"/>
      <c r="V28" s="15"/>
      <c r="W28" s="15"/>
      <c r="X28" s="15"/>
      <c r="Y28" s="15"/>
      <c r="Z28" s="15"/>
      <c r="AA28" s="15"/>
      <c r="AB28" s="15"/>
      <c r="AC28" s="15"/>
      <c r="AD28" s="15"/>
      <c r="AE28" s="15"/>
      <c r="AF28" s="15"/>
      <c r="AG28" s="15"/>
      <c r="AH28" s="15"/>
      <c r="AI28" s="15"/>
      <c r="AJ28" s="15"/>
      <c r="AK28" s="15"/>
      <c r="AL28" s="15"/>
      <c r="AM28" s="15"/>
      <c r="AN28" s="13"/>
      <c r="AO28" s="15"/>
      <c r="AP28" s="15"/>
      <c r="AQ28" s="15"/>
      <c r="AR28" s="15"/>
      <c r="AS28" s="15"/>
      <c r="AT28" s="15"/>
      <c r="AU28" s="15"/>
      <c r="AV28" s="15"/>
      <c r="AW28" s="15"/>
      <c r="AX28" s="15"/>
      <c r="AY28" s="15"/>
      <c r="AZ28" s="15"/>
    </row>
    <row r="29" spans="1:60" ht="15" customHeight="1" x14ac:dyDescent="0.4">
      <c r="E29" s="13"/>
      <c r="F29" s="38"/>
      <c r="G29" s="38">
        <v>1</v>
      </c>
      <c r="H29" s="39" t="s">
        <v>56</v>
      </c>
      <c r="I29" s="39"/>
      <c r="J29" s="39"/>
      <c r="K29" s="39"/>
      <c r="L29" s="39"/>
      <c r="M29" s="311" t="s">
        <v>53</v>
      </c>
      <c r="N29" s="311"/>
      <c r="O29" s="311"/>
      <c r="P29" s="39" t="s">
        <v>57</v>
      </c>
      <c r="Q29" s="39"/>
      <c r="R29" s="39"/>
      <c r="S29" s="39"/>
      <c r="T29" s="39"/>
      <c r="U29" s="39"/>
      <c r="W29" s="199"/>
      <c r="X29" s="199"/>
      <c r="Y29" s="199"/>
      <c r="Z29" s="199"/>
      <c r="AA29" s="199"/>
      <c r="AB29" s="199"/>
      <c r="AC29" s="15"/>
      <c r="AD29" s="15"/>
      <c r="AE29" s="15"/>
      <c r="AF29" s="15"/>
      <c r="AG29" s="15"/>
      <c r="AH29" s="15"/>
      <c r="AI29" s="15"/>
      <c r="AJ29" s="15"/>
      <c r="AK29" s="15"/>
      <c r="AL29" s="15"/>
      <c r="AM29" s="15"/>
      <c r="AN29" s="13"/>
      <c r="AO29" s="15"/>
      <c r="AP29" s="15"/>
      <c r="AQ29" s="15"/>
      <c r="AR29" s="15"/>
      <c r="AS29" s="15"/>
      <c r="AT29" s="15"/>
      <c r="AU29" s="15"/>
      <c r="AV29" s="15"/>
      <c r="AW29" s="15"/>
      <c r="AX29" s="15"/>
      <c r="AY29" s="15"/>
      <c r="AZ29" s="15"/>
    </row>
    <row r="30" spans="1:60" ht="15" customHeight="1" x14ac:dyDescent="0.4">
      <c r="E30" s="13"/>
      <c r="F30" s="38"/>
      <c r="G30" s="38">
        <v>2</v>
      </c>
      <c r="H30" s="79" t="s">
        <v>34</v>
      </c>
      <c r="I30" s="38"/>
      <c r="J30" s="38"/>
      <c r="K30" s="38"/>
      <c r="L30" s="38"/>
      <c r="M30" s="38"/>
      <c r="N30" s="38"/>
      <c r="O30" s="38"/>
      <c r="P30" s="38"/>
      <c r="Q30" s="38"/>
      <c r="R30" s="38"/>
      <c r="S30" s="38"/>
      <c r="T30" s="38"/>
      <c r="U30" s="38"/>
      <c r="V30" s="38"/>
      <c r="W30" s="38"/>
      <c r="X30" s="38"/>
      <c r="Y30" s="38"/>
      <c r="Z30" s="15"/>
      <c r="AA30" s="15"/>
      <c r="AB30" s="15"/>
      <c r="AC30" s="15"/>
      <c r="AD30" s="15"/>
      <c r="AE30" s="15"/>
      <c r="AF30" s="15"/>
      <c r="AG30" s="15"/>
      <c r="AH30" s="15"/>
      <c r="AI30" s="15"/>
      <c r="AJ30" s="15"/>
      <c r="AK30" s="15"/>
      <c r="AL30" s="15"/>
      <c r="AM30" s="15"/>
      <c r="AN30" s="13"/>
      <c r="AO30" s="15"/>
      <c r="AP30" s="15"/>
      <c r="AQ30" s="15"/>
      <c r="AR30" s="15"/>
      <c r="AS30" s="15"/>
      <c r="AT30" s="15"/>
      <c r="AU30" s="15"/>
      <c r="AV30" s="15"/>
      <c r="AW30" s="15"/>
      <c r="AX30" s="15"/>
      <c r="AY30" s="15"/>
      <c r="AZ30" s="15"/>
    </row>
    <row r="31" spans="1:60" s="2" customFormat="1" ht="15" customHeight="1" x14ac:dyDescent="0.4">
      <c r="E31" s="77"/>
      <c r="F31" s="15"/>
      <c r="G31" s="38">
        <v>3</v>
      </c>
      <c r="H31" s="39" t="s">
        <v>29</v>
      </c>
      <c r="I31" s="39"/>
      <c r="J31" s="39"/>
      <c r="K31" s="39"/>
      <c r="L31" s="39"/>
      <c r="M31" s="39"/>
      <c r="N31" s="39"/>
      <c r="O31" s="39"/>
      <c r="P31" s="39"/>
      <c r="Q31" s="39"/>
      <c r="R31" s="39"/>
      <c r="S31" s="39"/>
      <c r="T31" s="39"/>
      <c r="U31" s="15"/>
      <c r="V31" s="15"/>
      <c r="W31" s="15"/>
      <c r="X31" s="15"/>
      <c r="Y31" s="15"/>
      <c r="Z31" s="38"/>
      <c r="AA31" s="38"/>
      <c r="AB31" s="38"/>
      <c r="AC31" s="38"/>
      <c r="AD31" s="38"/>
      <c r="AE31" s="38"/>
      <c r="AF31" s="38"/>
      <c r="AG31" s="38"/>
      <c r="AH31" s="38"/>
      <c r="AI31" s="38"/>
      <c r="AJ31" s="38"/>
      <c r="AK31" s="38"/>
      <c r="AL31" s="38"/>
      <c r="AM31" s="38"/>
      <c r="AN31" s="77"/>
      <c r="AO31" s="38"/>
      <c r="AP31" s="38"/>
      <c r="AQ31" s="38"/>
      <c r="AR31" s="38"/>
      <c r="AS31" s="38"/>
      <c r="AT31" s="38"/>
      <c r="AU31" s="38"/>
      <c r="AV31" s="38"/>
      <c r="AW31" s="38"/>
      <c r="AX31" s="38"/>
      <c r="AY31" s="38"/>
      <c r="AZ31" s="38"/>
    </row>
    <row r="32" spans="1:60" ht="15" customHeight="1" x14ac:dyDescent="0.4">
      <c r="E32" s="13"/>
      <c r="F32" s="38"/>
      <c r="G32" s="38">
        <v>4</v>
      </c>
      <c r="H32" s="79" t="s">
        <v>44</v>
      </c>
      <c r="I32" s="38"/>
      <c r="J32" s="38"/>
      <c r="K32" s="38"/>
      <c r="L32" s="38"/>
      <c r="M32" s="38"/>
      <c r="N32" s="38"/>
      <c r="O32" s="38"/>
      <c r="P32" s="38"/>
      <c r="Q32" s="38"/>
      <c r="R32" s="38"/>
      <c r="S32" s="38"/>
      <c r="T32" s="38"/>
      <c r="U32" s="38"/>
      <c r="V32" s="38"/>
      <c r="W32" s="38"/>
      <c r="X32" s="38"/>
      <c r="Y32" s="38"/>
      <c r="Z32" s="15"/>
      <c r="AA32" s="38"/>
      <c r="AB32" s="38"/>
      <c r="AC32" s="38"/>
      <c r="AD32" s="38"/>
      <c r="AE32" s="38"/>
      <c r="AF32" s="38"/>
      <c r="AG32" s="38"/>
      <c r="AH32" s="38"/>
      <c r="AI32" s="38"/>
      <c r="AJ32" s="38"/>
      <c r="AK32" s="38"/>
      <c r="AL32" s="38"/>
      <c r="AM32" s="38"/>
      <c r="AN32" s="77"/>
      <c r="AO32" s="38"/>
      <c r="AP32" s="15"/>
      <c r="AQ32" s="15"/>
      <c r="AR32" s="15"/>
      <c r="AS32" s="15"/>
      <c r="AT32" s="15"/>
      <c r="AU32" s="15"/>
      <c r="AV32" s="15"/>
      <c r="AW32" s="15"/>
      <c r="AX32" s="15"/>
      <c r="AY32" s="15"/>
      <c r="AZ32" s="15"/>
    </row>
    <row r="33" spans="5:52" ht="15" customHeight="1" x14ac:dyDescent="0.4">
      <c r="E33" s="13"/>
      <c r="F33" s="38"/>
      <c r="G33" s="38"/>
      <c r="H33" s="79" t="s">
        <v>24</v>
      </c>
      <c r="I33" s="38"/>
      <c r="J33" s="38"/>
      <c r="K33" s="38"/>
      <c r="L33" s="38"/>
      <c r="M33" s="38"/>
      <c r="N33" s="38"/>
      <c r="O33" s="38"/>
      <c r="P33" s="38"/>
      <c r="Q33" s="38"/>
      <c r="R33" s="38"/>
      <c r="S33" s="38"/>
      <c r="T33" s="38"/>
      <c r="U33" s="38"/>
      <c r="V33" s="38"/>
      <c r="W33" s="38"/>
      <c r="X33" s="38"/>
      <c r="Y33" s="38"/>
      <c r="Z33" s="15"/>
      <c r="AA33" s="38"/>
      <c r="AB33" s="38"/>
      <c r="AC33" s="38"/>
      <c r="AD33" s="38"/>
      <c r="AE33" s="38"/>
      <c r="AF33" s="38"/>
      <c r="AG33" s="38"/>
      <c r="AH33" s="38"/>
      <c r="AI33" s="38"/>
      <c r="AJ33" s="38"/>
      <c r="AK33" s="38"/>
      <c r="AL33" s="38"/>
      <c r="AM33" s="38"/>
      <c r="AN33" s="77"/>
      <c r="AO33" s="38"/>
      <c r="AP33" s="15"/>
      <c r="AQ33" s="15"/>
      <c r="AR33" s="15"/>
      <c r="AS33" s="15"/>
      <c r="AT33" s="15"/>
      <c r="AU33" s="15"/>
      <c r="AV33" s="15"/>
      <c r="AW33" s="15"/>
      <c r="AX33" s="15"/>
      <c r="AY33" s="15"/>
      <c r="AZ33" s="15"/>
    </row>
    <row r="34" spans="5:52" ht="15" customHeight="1" x14ac:dyDescent="0.4">
      <c r="E34" s="13"/>
      <c r="F34" s="38"/>
      <c r="G34" s="38">
        <v>5</v>
      </c>
      <c r="H34" s="79" t="s">
        <v>21</v>
      </c>
      <c r="I34" s="38"/>
      <c r="J34" s="38"/>
      <c r="K34" s="38"/>
      <c r="L34" s="38"/>
      <c r="M34" s="38"/>
      <c r="N34" s="38"/>
      <c r="O34" s="38"/>
      <c r="P34" s="38"/>
      <c r="Q34" s="38"/>
      <c r="R34" s="38"/>
      <c r="S34" s="38"/>
      <c r="T34" s="38"/>
      <c r="U34" s="38"/>
      <c r="V34" s="38"/>
      <c r="W34" s="38"/>
      <c r="X34" s="38"/>
      <c r="Y34" s="38"/>
      <c r="Z34" s="15"/>
      <c r="AA34" s="38"/>
      <c r="AB34" s="38"/>
      <c r="AC34" s="38"/>
      <c r="AD34" s="38"/>
      <c r="AE34" s="38"/>
      <c r="AF34" s="38"/>
      <c r="AG34" s="38"/>
      <c r="AH34" s="38"/>
      <c r="AI34" s="38"/>
      <c r="AJ34" s="38"/>
      <c r="AK34" s="38"/>
      <c r="AL34" s="38"/>
      <c r="AM34" s="38"/>
      <c r="AN34" s="77"/>
      <c r="AO34" s="38"/>
      <c r="AP34" s="15"/>
      <c r="AQ34" s="15"/>
      <c r="AR34" s="15"/>
      <c r="AS34" s="15"/>
      <c r="AT34" s="15"/>
      <c r="AU34" s="15"/>
      <c r="AV34" s="15"/>
      <c r="AW34" s="15"/>
      <c r="AX34" s="15"/>
      <c r="AY34" s="15"/>
      <c r="AZ34" s="15"/>
    </row>
    <row r="35" spans="5:52" s="2" customFormat="1" ht="15" customHeight="1" x14ac:dyDescent="0.4">
      <c r="E35" s="77"/>
      <c r="F35" s="38"/>
      <c r="G35" s="38">
        <v>6</v>
      </c>
      <c r="H35" s="39" t="s">
        <v>23</v>
      </c>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77"/>
      <c r="AO35" s="38"/>
      <c r="AP35" s="38"/>
      <c r="AQ35" s="38"/>
      <c r="AR35" s="38"/>
      <c r="AS35" s="38"/>
      <c r="AT35" s="38"/>
      <c r="AU35" s="38"/>
      <c r="AV35" s="38"/>
      <c r="AW35" s="38"/>
      <c r="AX35" s="38"/>
      <c r="AY35" s="38"/>
      <c r="AZ35" s="38"/>
    </row>
    <row r="36" spans="5:52" s="2" customFormat="1" ht="15" customHeight="1" x14ac:dyDescent="0.4">
      <c r="E36" s="77"/>
      <c r="F36" s="38"/>
      <c r="G36" s="38"/>
      <c r="H36" s="79" t="s">
        <v>50</v>
      </c>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77"/>
      <c r="AO36" s="38"/>
      <c r="AP36" s="38"/>
      <c r="AQ36" s="38"/>
      <c r="AR36" s="38"/>
      <c r="AS36" s="38"/>
      <c r="AT36" s="38"/>
      <c r="AU36" s="38"/>
      <c r="AV36" s="38"/>
      <c r="AW36" s="38"/>
      <c r="AX36" s="38"/>
      <c r="AY36" s="38"/>
      <c r="AZ36" s="38"/>
    </row>
    <row r="37" spans="5:52" ht="15" customHeight="1" x14ac:dyDescent="0.4">
      <c r="E37" s="13"/>
      <c r="F37" s="38"/>
      <c r="G37" s="38">
        <v>7</v>
      </c>
      <c r="H37" s="79" t="s">
        <v>22</v>
      </c>
      <c r="I37" s="38"/>
      <c r="J37" s="38"/>
      <c r="K37" s="38"/>
      <c r="L37" s="38"/>
      <c r="M37" s="38"/>
      <c r="N37" s="38"/>
      <c r="O37" s="38"/>
      <c r="P37" s="38"/>
      <c r="Q37" s="38"/>
      <c r="R37" s="38"/>
      <c r="S37" s="38"/>
      <c r="T37" s="38"/>
      <c r="U37" s="38"/>
      <c r="V37" s="38"/>
      <c r="W37" s="38"/>
      <c r="X37" s="38"/>
      <c r="Y37" s="15"/>
      <c r="Z37" s="15"/>
      <c r="AA37" s="15"/>
      <c r="AB37" s="15"/>
      <c r="AC37" s="15"/>
      <c r="AD37" s="15"/>
      <c r="AE37" s="15"/>
      <c r="AF37" s="15"/>
      <c r="AG37" s="15"/>
      <c r="AH37" s="15"/>
      <c r="AI37" s="15"/>
      <c r="AJ37" s="15"/>
      <c r="AK37" s="15"/>
      <c r="AL37" s="15"/>
      <c r="AM37" s="15"/>
      <c r="AN37" s="13"/>
      <c r="AO37" s="15"/>
      <c r="AP37" s="15"/>
      <c r="AQ37" s="15"/>
      <c r="AR37" s="15"/>
      <c r="AS37" s="15"/>
      <c r="AT37" s="15"/>
      <c r="AU37" s="15"/>
      <c r="AV37" s="15"/>
      <c r="AW37" s="15"/>
      <c r="AX37" s="15"/>
      <c r="AY37" s="15"/>
      <c r="AZ37" s="15"/>
    </row>
    <row r="38" spans="5:52" s="2" customFormat="1" ht="15" customHeight="1" x14ac:dyDescent="0.4">
      <c r="E38" s="77"/>
      <c r="F38" s="38"/>
      <c r="G38" s="38">
        <v>8</v>
      </c>
      <c r="H38" s="79" t="s">
        <v>25</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77"/>
      <c r="AO38" s="38"/>
      <c r="AP38" s="38"/>
      <c r="AQ38" s="38"/>
      <c r="AR38" s="38"/>
      <c r="AS38" s="38"/>
      <c r="AT38" s="38"/>
      <c r="AU38" s="38"/>
      <c r="AV38" s="38"/>
      <c r="AW38" s="38"/>
      <c r="AX38" s="38"/>
      <c r="AY38" s="38"/>
      <c r="AZ38" s="38"/>
    </row>
    <row r="39" spans="5:52" s="2" customFormat="1" ht="15" customHeight="1" x14ac:dyDescent="0.4">
      <c r="E39" s="78"/>
      <c r="F39" s="15"/>
      <c r="G39" s="15"/>
      <c r="H39" s="15"/>
      <c r="I39" s="15"/>
      <c r="J39" s="15"/>
      <c r="K39" s="15"/>
      <c r="L39" s="15"/>
      <c r="M39" s="15"/>
      <c r="N39" s="15"/>
      <c r="O39" s="15"/>
      <c r="P39" s="15"/>
      <c r="Q39" s="15"/>
      <c r="R39" s="15"/>
      <c r="S39" s="15"/>
      <c r="T39" s="15"/>
      <c r="U39" s="15"/>
      <c r="V39" s="15"/>
      <c r="W39" s="15"/>
      <c r="X39" s="15"/>
      <c r="Y39" s="15"/>
      <c r="Z39" s="38"/>
      <c r="AA39" s="38"/>
      <c r="AB39" s="38"/>
      <c r="AC39" s="38"/>
      <c r="AD39" s="38"/>
      <c r="AE39" s="38"/>
      <c r="AF39" s="38"/>
      <c r="AG39" s="38"/>
      <c r="AH39" s="38"/>
      <c r="AI39" s="38"/>
      <c r="AJ39" s="38"/>
      <c r="AK39" s="38"/>
      <c r="AL39" s="38"/>
      <c r="AM39" s="38"/>
      <c r="AN39" s="77"/>
      <c r="AO39" s="38"/>
      <c r="AP39" s="38"/>
      <c r="AQ39" s="38"/>
      <c r="AR39" s="38"/>
      <c r="AS39" s="38"/>
      <c r="AT39" s="38"/>
      <c r="AU39" s="38"/>
      <c r="AV39" s="38"/>
      <c r="AW39" s="38"/>
      <c r="AX39" s="38"/>
      <c r="AY39" s="38"/>
      <c r="AZ39" s="38"/>
    </row>
    <row r="40" spans="5:52" s="2" customFormat="1" ht="15" customHeight="1" x14ac:dyDescent="0.4">
      <c r="E40" s="78"/>
      <c r="F40" s="13"/>
      <c r="G40" s="13"/>
      <c r="H40" s="13"/>
      <c r="I40" s="13"/>
      <c r="J40" s="13"/>
      <c r="K40" s="13"/>
      <c r="L40" s="13"/>
      <c r="M40" s="13"/>
      <c r="N40" s="13"/>
      <c r="O40" s="13"/>
      <c r="P40" s="13"/>
      <c r="Q40" s="13"/>
      <c r="R40" s="13"/>
      <c r="S40" s="13"/>
      <c r="T40" s="13"/>
      <c r="U40" s="13"/>
      <c r="V40" s="13"/>
      <c r="W40" s="13"/>
      <c r="X40" s="13"/>
      <c r="Y40" s="13"/>
      <c r="Z40" s="77"/>
      <c r="AA40" s="77"/>
      <c r="AB40" s="77"/>
      <c r="AC40" s="77"/>
      <c r="AD40" s="77"/>
      <c r="AE40" s="77"/>
      <c r="AF40" s="77"/>
      <c r="AG40" s="77"/>
      <c r="AH40" s="77"/>
      <c r="AI40" s="77"/>
      <c r="AJ40" s="77"/>
      <c r="AK40" s="77"/>
      <c r="AL40" s="77"/>
      <c r="AM40" s="77"/>
      <c r="AN40" s="77"/>
      <c r="AO40" s="38"/>
      <c r="AP40" s="38"/>
      <c r="AQ40" s="38"/>
      <c r="AR40" s="38"/>
      <c r="AS40" s="38"/>
      <c r="AT40" s="38"/>
      <c r="AU40" s="38"/>
      <c r="AV40" s="38"/>
      <c r="AW40" s="38"/>
      <c r="AX40" s="38"/>
      <c r="AY40" s="38"/>
      <c r="AZ40" s="38"/>
    </row>
    <row r="41" spans="5:52" s="2" customFormat="1" ht="15" customHeight="1" x14ac:dyDescent="0.4">
      <c r="E41" s="78"/>
      <c r="F41" s="13"/>
      <c r="G41" s="13"/>
      <c r="H41" s="13"/>
      <c r="I41" s="13"/>
      <c r="J41" s="13"/>
      <c r="K41" s="13"/>
      <c r="L41" s="13"/>
      <c r="M41" s="13"/>
      <c r="N41" s="13"/>
      <c r="O41" s="13"/>
      <c r="P41" s="13"/>
      <c r="Q41" s="13"/>
      <c r="R41" s="13"/>
      <c r="S41" s="13"/>
      <c r="T41" s="13"/>
      <c r="U41" s="13"/>
      <c r="V41" s="13"/>
      <c r="W41" s="13"/>
      <c r="X41" s="13"/>
      <c r="Y41" s="13"/>
      <c r="Z41" s="77"/>
      <c r="AA41" s="77"/>
      <c r="AB41" s="77"/>
      <c r="AC41" s="77"/>
      <c r="AD41" s="77"/>
      <c r="AE41" s="77"/>
      <c r="AF41" s="77"/>
      <c r="AG41" s="77"/>
      <c r="AH41" s="77"/>
      <c r="AI41" s="77"/>
      <c r="AJ41" s="77"/>
      <c r="AK41" s="77"/>
      <c r="AL41" s="77"/>
      <c r="AM41" s="77"/>
      <c r="AN41" s="77"/>
      <c r="AO41" s="38"/>
      <c r="AP41" s="38"/>
      <c r="AQ41" s="38"/>
      <c r="AR41" s="38"/>
      <c r="AS41" s="38"/>
      <c r="AT41" s="38"/>
      <c r="AU41" s="38"/>
      <c r="AV41" s="38"/>
      <c r="AW41" s="38"/>
      <c r="AX41" s="38"/>
      <c r="AY41" s="38"/>
      <c r="AZ41" s="38"/>
    </row>
    <row r="42" spans="5:52" x14ac:dyDescent="0.4">
      <c r="E42" s="5"/>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5"/>
      <c r="AP42" s="15"/>
      <c r="AQ42" s="15"/>
      <c r="AR42" s="15"/>
      <c r="AS42" s="15"/>
      <c r="AT42" s="15"/>
      <c r="AU42" s="15"/>
      <c r="AV42" s="15"/>
      <c r="AW42" s="15"/>
      <c r="AX42" s="15"/>
      <c r="AY42" s="15"/>
      <c r="AZ42" s="15"/>
    </row>
    <row r="43" spans="5:52" x14ac:dyDescent="0.4">
      <c r="E43" s="5"/>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5"/>
      <c r="AP43" s="15"/>
      <c r="AQ43" s="15"/>
      <c r="AR43" s="15"/>
      <c r="AS43" s="15"/>
      <c r="AT43" s="15"/>
      <c r="AU43" s="15"/>
      <c r="AV43" s="15"/>
      <c r="AW43" s="15"/>
      <c r="AX43" s="15"/>
      <c r="AY43" s="15"/>
      <c r="AZ43" s="15"/>
    </row>
    <row r="44" spans="5:52" x14ac:dyDescent="0.4">
      <c r="E44" s="5"/>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5"/>
      <c r="AP44" s="15"/>
      <c r="AQ44" s="15"/>
      <c r="AR44" s="15"/>
      <c r="AS44" s="15"/>
      <c r="AT44" s="15"/>
      <c r="AU44" s="15"/>
      <c r="AV44" s="15"/>
      <c r="AW44" s="15"/>
      <c r="AX44" s="15"/>
      <c r="AY44" s="15"/>
      <c r="AZ44" s="15"/>
    </row>
    <row r="45" spans="5:52" x14ac:dyDescent="0.4">
      <c r="E45" s="5"/>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5"/>
      <c r="AP45" s="15"/>
      <c r="AQ45" s="15"/>
      <c r="AR45" s="15"/>
      <c r="AS45" s="15"/>
      <c r="AT45" s="15"/>
      <c r="AU45" s="15"/>
      <c r="AV45" s="15"/>
      <c r="AW45" s="15"/>
      <c r="AX45" s="15"/>
      <c r="AY45" s="15"/>
      <c r="AZ45" s="15"/>
    </row>
    <row r="46" spans="5:52" x14ac:dyDescent="0.4">
      <c r="E46" s="5"/>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5"/>
      <c r="AP46" s="15"/>
      <c r="AQ46" s="15"/>
      <c r="AR46" s="15"/>
      <c r="AS46" s="15"/>
      <c r="AT46" s="15"/>
      <c r="AU46" s="15"/>
      <c r="AV46" s="15"/>
      <c r="AW46" s="15"/>
      <c r="AX46" s="15"/>
      <c r="AY46" s="15"/>
      <c r="AZ46" s="15"/>
    </row>
    <row r="47" spans="5:52" x14ac:dyDescent="0.4">
      <c r="E47" s="5"/>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5"/>
      <c r="AP47" s="15"/>
      <c r="AQ47" s="15"/>
      <c r="AR47" s="15"/>
      <c r="AS47" s="15"/>
      <c r="AT47" s="15"/>
      <c r="AU47" s="15"/>
      <c r="AV47" s="15"/>
      <c r="AW47" s="15"/>
      <c r="AX47" s="15"/>
      <c r="AY47" s="15"/>
      <c r="AZ47" s="15"/>
    </row>
    <row r="48" spans="5:52" ht="18.75" customHeight="1" x14ac:dyDescent="0.4">
      <c r="E48" s="5"/>
      <c r="F48" s="310"/>
      <c r="G48" s="310"/>
      <c r="H48" s="310"/>
      <c r="I48" s="310"/>
      <c r="J48" s="310"/>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5"/>
      <c r="AK48" s="15"/>
      <c r="AL48" s="15"/>
      <c r="AM48" s="15"/>
      <c r="AN48" s="15"/>
      <c r="AO48" s="15"/>
      <c r="AP48" s="15"/>
      <c r="AQ48" s="15"/>
      <c r="AR48" s="15"/>
      <c r="AS48" s="15"/>
      <c r="AT48" s="15"/>
      <c r="AU48" s="15"/>
      <c r="AV48" s="15"/>
      <c r="AW48" s="15"/>
      <c r="AX48" s="15"/>
      <c r="AY48" s="15"/>
      <c r="AZ48" s="15"/>
    </row>
    <row r="49" spans="5:52" ht="18.75" customHeight="1" x14ac:dyDescent="0.4">
      <c r="E49" s="5"/>
      <c r="F49" s="310"/>
      <c r="G49" s="310"/>
      <c r="H49" s="310"/>
      <c r="I49" s="310"/>
      <c r="J49" s="310"/>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5"/>
      <c r="AK49" s="15"/>
      <c r="AL49" s="15"/>
      <c r="AM49" s="15"/>
      <c r="AN49" s="15"/>
      <c r="AO49" s="15"/>
      <c r="AP49" s="15"/>
      <c r="AQ49" s="15"/>
      <c r="AR49" s="15"/>
      <c r="AS49" s="15"/>
      <c r="AT49" s="15"/>
      <c r="AU49" s="15"/>
      <c r="AV49" s="15"/>
      <c r="AW49" s="15"/>
      <c r="AX49" s="15"/>
      <c r="AY49" s="15"/>
      <c r="AZ49" s="15"/>
    </row>
  </sheetData>
  <sheetProtection algorithmName="SHA-512" hashValue="f9Y/okrC3mV4+8VO7z6Ikpm4699ordRzki3hShNH585wFEjHnhAem6DHNIZ6TR3xNZra0Q2kzWIRgOpWPvJ/9A==" saltValue="AZ3W4r52ZuAwgtILcBeDAg==" spinCount="100000" sheet="1" objects="1" scenarios="1"/>
  <mergeCells count="76">
    <mergeCell ref="AF24:AH24"/>
    <mergeCell ref="AI24:AK24"/>
    <mergeCell ref="M24:O24"/>
    <mergeCell ref="P24:S24"/>
    <mergeCell ref="W24:Y24"/>
    <mergeCell ref="Z24:AB24"/>
    <mergeCell ref="AC24:AE24"/>
    <mergeCell ref="O25:S25"/>
    <mergeCell ref="W25:Y26"/>
    <mergeCell ref="Z25:AB26"/>
    <mergeCell ref="AI25:AK26"/>
    <mergeCell ref="F48:J49"/>
    <mergeCell ref="M29:O29"/>
    <mergeCell ref="W29:AB29"/>
    <mergeCell ref="AL24:AN24"/>
    <mergeCell ref="AC25:AE26"/>
    <mergeCell ref="AF25:AH26"/>
    <mergeCell ref="F20:M20"/>
    <mergeCell ref="N20:S20"/>
    <mergeCell ref="T20:Y20"/>
    <mergeCell ref="Z20:AF20"/>
    <mergeCell ref="N22:S22"/>
    <mergeCell ref="T22:Y22"/>
    <mergeCell ref="F21:M21"/>
    <mergeCell ref="N21:S21"/>
    <mergeCell ref="T21:Y21"/>
    <mergeCell ref="Z21:AF22"/>
    <mergeCell ref="F22:M22"/>
    <mergeCell ref="AL25:AN26"/>
    <mergeCell ref="O26:S26"/>
    <mergeCell ref="T15:W15"/>
    <mergeCell ref="X15:Y15"/>
    <mergeCell ref="Z15:AF19"/>
    <mergeCell ref="T19:Y19"/>
    <mergeCell ref="N18:S18"/>
    <mergeCell ref="T18:Y18"/>
    <mergeCell ref="F19:M19"/>
    <mergeCell ref="N19:S19"/>
    <mergeCell ref="AN11:AN12"/>
    <mergeCell ref="AG15:AN22"/>
    <mergeCell ref="F16:I16"/>
    <mergeCell ref="J16:M16"/>
    <mergeCell ref="N16:S16"/>
    <mergeCell ref="T16:Y16"/>
    <mergeCell ref="F17:I17"/>
    <mergeCell ref="J17:M17"/>
    <mergeCell ref="N17:S17"/>
    <mergeCell ref="T17:Y17"/>
    <mergeCell ref="F18:M18"/>
    <mergeCell ref="F15:M15"/>
    <mergeCell ref="N15:Q15"/>
    <mergeCell ref="R15:S15"/>
    <mergeCell ref="AO11:AO12"/>
    <mergeCell ref="F14:Y14"/>
    <mergeCell ref="Z14:AF14"/>
    <mergeCell ref="AG14:AH14"/>
    <mergeCell ref="AI14:AN14"/>
    <mergeCell ref="AB8:AN9"/>
    <mergeCell ref="F9:I9"/>
    <mergeCell ref="J9:O9"/>
    <mergeCell ref="Q9:S9"/>
    <mergeCell ref="F11:I12"/>
    <mergeCell ref="J11:Q12"/>
    <mergeCell ref="R11:S12"/>
    <mergeCell ref="T11:W12"/>
    <mergeCell ref="X11:Y12"/>
    <mergeCell ref="AB11:AM12"/>
    <mergeCell ref="F6:I6"/>
    <mergeCell ref="J6:S6"/>
    <mergeCell ref="AA6:AD6"/>
    <mergeCell ref="AE6:AN6"/>
    <mergeCell ref="Q1:AB1"/>
    <mergeCell ref="Q2:AB2"/>
    <mergeCell ref="F3:O4"/>
    <mergeCell ref="AG4:AJ4"/>
    <mergeCell ref="AK4:AN4"/>
  </mergeCells>
  <phoneticPr fontId="3"/>
  <conditionalFormatting sqref="N18:Y18">
    <cfRule type="cellIs" dxfId="1" priority="2" operator="equal">
      <formula>0</formula>
    </cfRule>
  </conditionalFormatting>
  <conditionalFormatting sqref="T17:Y17">
    <cfRule type="cellIs" dxfId="0" priority="1" operator="equal">
      <formula>0</formula>
    </cfRule>
  </conditionalFormatting>
  <printOptions horizontalCentered="1"/>
  <pageMargins left="0.25" right="0.25" top="0.2" bottom="0.2" header="0.2" footer="0.2"/>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locked="0" defaultSize="0" autoFill="0" autoLine="0" autoPict="0">
                <anchor moveWithCells="1">
                  <from>
                    <xdr:col>5</xdr:col>
                    <xdr:colOff>200025</xdr:colOff>
                    <xdr:row>24</xdr:row>
                    <xdr:rowOff>123825</xdr:rowOff>
                  </from>
                  <to>
                    <xdr:col>9</xdr:col>
                    <xdr:colOff>228600</xdr:colOff>
                    <xdr:row>25</xdr:row>
                    <xdr:rowOff>9525</xdr:rowOff>
                  </to>
                </anchor>
              </controlPr>
            </control>
          </mc:Choice>
        </mc:AlternateContent>
        <mc:AlternateContent xmlns:mc="http://schemas.openxmlformats.org/markup-compatibility/2006">
          <mc:Choice Requires="x14">
            <control shapeId="2052" r:id="rId5" name="Option Button 4">
              <controlPr locked="0" defaultSize="0" autoFill="0" autoLine="0" autoPict="0">
                <anchor moveWithCells="1">
                  <from>
                    <xdr:col>5</xdr:col>
                    <xdr:colOff>190500</xdr:colOff>
                    <xdr:row>24</xdr:row>
                    <xdr:rowOff>323850</xdr:rowOff>
                  </from>
                  <to>
                    <xdr:col>10</xdr:col>
                    <xdr:colOff>95250</xdr:colOff>
                    <xdr:row>25</xdr:row>
                    <xdr:rowOff>266700</xdr:rowOff>
                  </to>
                </anchor>
              </controlPr>
            </control>
          </mc:Choice>
        </mc:AlternateContent>
        <mc:AlternateContent xmlns:mc="http://schemas.openxmlformats.org/markup-compatibility/2006">
          <mc:Choice Requires="x14">
            <control shapeId="2053" r:id="rId6" name="Option Button 5">
              <controlPr locked="0" defaultSize="0" autoFill="0" autoLine="0" autoPict="0">
                <anchor>
                  <from>
                    <xdr:col>5</xdr:col>
                    <xdr:colOff>190500</xdr:colOff>
                    <xdr:row>23</xdr:row>
                    <xdr:rowOff>180975</xdr:rowOff>
                  </from>
                  <to>
                    <xdr:col>11</xdr:col>
                    <xdr:colOff>133350</xdr:colOff>
                    <xdr:row>24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翌々月支払　【契約】</vt:lpstr>
      <vt:lpstr>記載方法</vt:lpstr>
      <vt:lpstr>記載方法!Print_Area</vt:lpstr>
      <vt:lpstr>'翌々月支払　【契約】'!Print_Area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hukui</dc:creator>
  <cp:lastModifiedBy>yogo</cp:lastModifiedBy>
  <cp:lastPrinted>2023-09-21T06:48:20Z</cp:lastPrinted>
  <dcterms:created xsi:type="dcterms:W3CDTF">2023-04-04T00:52:16Z</dcterms:created>
  <dcterms:modified xsi:type="dcterms:W3CDTF">2023-10-12T01:43:05Z</dcterms:modified>
</cp:coreProperties>
</file>